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5-3登用状況（市区町村）" sheetId="1" r:id="rId1"/>
  </sheets>
  <definedNames>
    <definedName name="_xlnm.Print_Area" localSheetId="0">'5-3登用状況（市区町村）'!$A$1:$AD$58</definedName>
  </definedNames>
  <calcPr fullCalcOnLoad="1"/>
</workbook>
</file>

<file path=xl/sharedStrings.xml><?xml version="1.0" encoding="utf-8"?>
<sst xmlns="http://schemas.openxmlformats.org/spreadsheetml/2006/main" count="137" uniqueCount="72">
  <si>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</si>
  <si>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</si>
  <si>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</si>
  <si>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</si>
  <si>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</si>
  <si>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</si>
  <si>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</si>
  <si>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</si>
  <si>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</si>
  <si>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</si>
  <si>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</si>
  <si>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</si>
  <si>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</si>
  <si>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</si>
  <si>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</si>
  <si>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</si>
  <si>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</si>
  <si>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</si>
  <si>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</si>
  <si>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</si>
  <si>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</si>
  <si>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</si>
  <si>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</si>
  <si>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</si>
  <si>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</si>
  <si>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</si>
  <si>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</si>
  <si>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</si>
  <si>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</si>
  <si>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</si>
  <si>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</si>
  <si>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</si>
  <si>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</si>
  <si>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</si>
  <si>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</si>
  <si>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</si>
  <si>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</si>
  <si>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</si>
  <si>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</si>
  <si>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</si>
  <si>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</si>
  <si>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</si>
  <si>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</si>
  <si>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</si>
  <si>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</si>
  <si>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</si>
  <si>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</si>
  <si>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</si>
  <si>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うち市（区）</t>
  </si>
  <si>
    <t>うち町村</t>
  </si>
  <si>
    <t>割合（％）</t>
  </si>
  <si>
    <t>課長以上職（うち一般行政職）</t>
  </si>
  <si>
    <t>女性の比率の分布（該当市（区）町村数）</t>
  </si>
  <si>
    <t>調査時点</t>
  </si>
  <si>
    <t>総数
（人）</t>
  </si>
  <si>
    <t>うち女性（人）</t>
  </si>
  <si>
    <t>課　長　以　上　職　（全　体）</t>
  </si>
  <si>
    <t>５－３　女性公務員の管理職の登用状況（市（区）町村）</t>
  </si>
  <si>
    <t>女性
比率
(％)</t>
  </si>
  <si>
    <t>5％未満
（除く0％)</t>
  </si>
  <si>
    <t>5％以上
10％未満</t>
  </si>
  <si>
    <t>10％以上15％未満</t>
  </si>
  <si>
    <t>15％以上20％未満</t>
  </si>
  <si>
    <t>20％以上25％未満</t>
  </si>
  <si>
    <t>25％以上30％未満</t>
  </si>
  <si>
    <t>30％
以上</t>
  </si>
  <si>
    <t>10％以上
15％未満</t>
  </si>
  <si>
    <t>市(区)
町村数</t>
  </si>
  <si>
    <t>都道府県
政令都市</t>
  </si>
  <si>
    <t>都道府県
政令都市</t>
  </si>
  <si>
    <t>（注） 市(区)町村の中に政令指定都市を含む。</t>
  </si>
  <si>
    <t>.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</si>
</sst>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  <numFmt numFmtId="233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8"/>
      <color indexed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hair"/>
    </border>
    <border diagonalUp="1">
      <left>
        <color indexed="63"/>
      </left>
      <right style="double"/>
      <top>
        <color indexed="63"/>
      </top>
      <bottom style="medium"/>
      <diagonal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hair"/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 diagonalUp="1">
      <left style="double">
        <color indexed="8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 style="hair">
        <color indexed="8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 style="medium"/>
      <top style="double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177" fontId="12" fillId="0" borderId="2" xfId="0" applyNumberFormat="1" applyFont="1" applyFill="1" applyBorder="1" applyAlignment="1">
      <alignment horizontal="distributed" vertical="center"/>
    </xf>
    <xf numFmtId="177" fontId="12" fillId="0" borderId="0" xfId="0" applyNumberFormat="1" applyFont="1" applyFill="1" applyBorder="1" applyAlignment="1">
      <alignment horizontal="distributed" vertical="center"/>
    </xf>
    <xf numFmtId="177" fontId="12" fillId="0" borderId="3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distributed" vertical="center"/>
    </xf>
    <xf numFmtId="181" fontId="2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distributed" vertical="center"/>
    </xf>
    <xf numFmtId="177" fontId="12" fillId="0" borderId="4" xfId="0" applyNumberFormat="1" applyFont="1" applyFill="1" applyBorder="1" applyAlignment="1">
      <alignment horizontal="distributed" vertical="center"/>
    </xf>
    <xf numFmtId="177" fontId="12" fillId="0" borderId="26" xfId="0" applyNumberFormat="1" applyFont="1" applyFill="1" applyBorder="1" applyAlignment="1">
      <alignment horizontal="distributed" vertical="center"/>
    </xf>
    <xf numFmtId="177" fontId="12" fillId="0" borderId="8" xfId="0" applyNumberFormat="1" applyFont="1" applyFill="1" applyBorder="1" applyAlignment="1">
      <alignment horizontal="distributed" vertical="center"/>
    </xf>
    <xf numFmtId="177" fontId="12" fillId="0" borderId="27" xfId="0" applyNumberFormat="1" applyFont="1" applyFill="1" applyBorder="1" applyAlignment="1">
      <alignment horizontal="distributed" vertical="center"/>
    </xf>
    <xf numFmtId="177" fontId="12" fillId="0" borderId="16" xfId="0" applyNumberFormat="1" applyFont="1" applyFill="1" applyBorder="1" applyAlignment="1">
      <alignment horizontal="distributed" vertical="center"/>
    </xf>
    <xf numFmtId="177" fontId="12" fillId="0" borderId="28" xfId="0" applyNumberFormat="1" applyFont="1" applyFill="1" applyBorder="1" applyAlignment="1">
      <alignment horizontal="distributed" vertical="center"/>
    </xf>
    <xf numFmtId="177" fontId="12" fillId="0" borderId="2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shrinkToFit="1"/>
    </xf>
    <xf numFmtId="183" fontId="2" fillId="0" borderId="32" xfId="0" applyNumberFormat="1" applyFont="1" applyFill="1" applyBorder="1" applyAlignment="1">
      <alignment shrinkToFit="1"/>
    </xf>
    <xf numFmtId="183" fontId="2" fillId="0" borderId="33" xfId="0" applyNumberFormat="1" applyFont="1" applyFill="1" applyBorder="1" applyAlignment="1">
      <alignment shrinkToFit="1"/>
    </xf>
    <xf numFmtId="183" fontId="2" fillId="0" borderId="34" xfId="0" applyNumberFormat="1" applyFont="1" applyFill="1" applyBorder="1" applyAlignment="1">
      <alignment shrinkToFit="1"/>
    </xf>
    <xf numFmtId="183" fontId="2" fillId="0" borderId="35" xfId="0" applyNumberFormat="1" applyFont="1" applyFill="1" applyBorder="1" applyAlignment="1">
      <alignment shrinkToFit="1"/>
    </xf>
    <xf numFmtId="183" fontId="2" fillId="0" borderId="36" xfId="0" applyNumberFormat="1" applyFont="1" applyFill="1" applyBorder="1" applyAlignment="1">
      <alignment shrinkToFit="1"/>
    </xf>
    <xf numFmtId="183" fontId="2" fillId="0" borderId="5" xfId="17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84" fontId="2" fillId="0" borderId="32" xfId="0" applyNumberFormat="1" applyFont="1" applyFill="1" applyBorder="1" applyAlignment="1">
      <alignment shrinkToFit="1"/>
    </xf>
    <xf numFmtId="184" fontId="2" fillId="0" borderId="9" xfId="0" applyNumberFormat="1" applyFont="1" applyFill="1" applyBorder="1" applyAlignment="1">
      <alignment vertical="center" shrinkToFit="1"/>
    </xf>
    <xf numFmtId="184" fontId="2" fillId="0" borderId="31" xfId="0" applyNumberFormat="1" applyFont="1" applyFill="1" applyBorder="1" applyAlignment="1">
      <alignment shrinkToFit="1"/>
    </xf>
    <xf numFmtId="184" fontId="2" fillId="0" borderId="38" xfId="0" applyNumberFormat="1" applyFont="1" applyFill="1" applyBorder="1" applyAlignment="1">
      <alignment vertical="center" shrinkToFit="1"/>
    </xf>
    <xf numFmtId="176" fontId="2" fillId="0" borderId="39" xfId="0" applyNumberFormat="1" applyFont="1" applyFill="1" applyBorder="1" applyAlignment="1">
      <alignment vertical="center"/>
    </xf>
    <xf numFmtId="184" fontId="2" fillId="0" borderId="38" xfId="0" applyNumberFormat="1" applyFont="1" applyFill="1" applyBorder="1" applyAlignment="1">
      <alignment vertical="center"/>
    </xf>
    <xf numFmtId="184" fontId="2" fillId="0" borderId="38" xfId="17" applyNumberFormat="1" applyFont="1" applyFill="1" applyBorder="1" applyAlignment="1">
      <alignment vertical="center"/>
    </xf>
    <xf numFmtId="9" fontId="3" fillId="0" borderId="40" xfId="0" applyNumberFormat="1" applyFont="1" applyFill="1" applyBorder="1" applyAlignment="1">
      <alignment horizontal="center" vertical="center" wrapText="1"/>
    </xf>
    <xf numFmtId="183" fontId="2" fillId="0" borderId="41" xfId="0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shrinkToFit="1"/>
    </xf>
    <xf numFmtId="183" fontId="2" fillId="0" borderId="42" xfId="0" applyNumberFormat="1" applyFont="1" applyFill="1" applyBorder="1" applyAlignment="1">
      <alignment shrinkToFit="1"/>
    </xf>
    <xf numFmtId="232" fontId="3" fillId="0" borderId="43" xfId="0" applyNumberFormat="1" applyFont="1" applyFill="1" applyBorder="1" applyAlignment="1" quotePrefix="1">
      <alignment horizontal="center" vertical="center"/>
    </xf>
    <xf numFmtId="232" fontId="3" fillId="0" borderId="44" xfId="0" applyNumberFormat="1" applyFont="1" applyFill="1" applyBorder="1" applyAlignment="1" quotePrefix="1">
      <alignment horizontal="center" vertical="center"/>
    </xf>
    <xf numFmtId="181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8" fontId="2" fillId="0" borderId="45" xfId="17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 shrinkToFit="1"/>
    </xf>
    <xf numFmtId="180" fontId="2" fillId="0" borderId="48" xfId="0" applyNumberFormat="1" applyFont="1" applyFill="1" applyBorder="1" applyAlignment="1">
      <alignment vertical="center"/>
    </xf>
    <xf numFmtId="184" fontId="2" fillId="0" borderId="47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horizontal="distributed" vertical="center"/>
    </xf>
    <xf numFmtId="184" fontId="2" fillId="0" borderId="49" xfId="0" applyNumberFormat="1" applyFont="1" applyFill="1" applyBorder="1" applyAlignment="1">
      <alignment shrinkToFit="1"/>
    </xf>
    <xf numFmtId="177" fontId="12" fillId="0" borderId="50" xfId="0" applyNumberFormat="1" applyFont="1" applyFill="1" applyBorder="1" applyAlignment="1">
      <alignment horizontal="distributed" vertical="center"/>
    </xf>
    <xf numFmtId="177" fontId="12" fillId="0" borderId="51" xfId="0" applyNumberFormat="1" applyFont="1" applyFill="1" applyBorder="1" applyAlignment="1">
      <alignment horizontal="distributed" vertical="center"/>
    </xf>
    <xf numFmtId="177" fontId="12" fillId="0" borderId="52" xfId="0" applyNumberFormat="1" applyFont="1" applyFill="1" applyBorder="1" applyAlignment="1">
      <alignment horizontal="distributed" vertical="center"/>
    </xf>
    <xf numFmtId="177" fontId="12" fillId="0" borderId="53" xfId="0" applyNumberFormat="1" applyFont="1" applyFill="1" applyBorder="1" applyAlignment="1">
      <alignment horizontal="distributed" vertical="center"/>
    </xf>
    <xf numFmtId="177" fontId="12" fillId="0" borderId="54" xfId="0" applyNumberFormat="1" applyFont="1" applyFill="1" applyBorder="1" applyAlignment="1">
      <alignment horizontal="distributed" vertical="center"/>
    </xf>
    <xf numFmtId="177" fontId="12" fillId="0" borderId="55" xfId="0" applyNumberFormat="1" applyFont="1" applyFill="1" applyBorder="1" applyAlignment="1">
      <alignment horizontal="distributed" vertical="center"/>
    </xf>
    <xf numFmtId="177" fontId="12" fillId="0" borderId="56" xfId="0" applyNumberFormat="1" applyFont="1" applyFill="1" applyBorder="1" applyAlignment="1">
      <alignment horizontal="distributed" vertical="center"/>
    </xf>
    <xf numFmtId="183" fontId="2" fillId="0" borderId="57" xfId="0" applyNumberFormat="1" applyFont="1" applyFill="1" applyBorder="1" applyAlignment="1">
      <alignment shrinkToFit="1"/>
    </xf>
    <xf numFmtId="183" fontId="2" fillId="0" borderId="49" xfId="0" applyNumberFormat="1" applyFont="1" applyFill="1" applyBorder="1" applyAlignment="1">
      <alignment shrinkToFit="1"/>
    </xf>
    <xf numFmtId="184" fontId="2" fillId="0" borderId="57" xfId="0" applyNumberFormat="1" applyFont="1" applyFill="1" applyBorder="1" applyAlignment="1">
      <alignment shrinkToFit="1"/>
    </xf>
    <xf numFmtId="183" fontId="2" fillId="0" borderId="58" xfId="0" applyNumberFormat="1" applyFont="1" applyFill="1" applyBorder="1" applyAlignment="1">
      <alignment shrinkToFit="1"/>
    </xf>
    <xf numFmtId="184" fontId="2" fillId="0" borderId="59" xfId="0" applyNumberFormat="1" applyFont="1" applyFill="1" applyBorder="1" applyAlignment="1">
      <alignment shrinkToFit="1"/>
    </xf>
    <xf numFmtId="232" fontId="3" fillId="0" borderId="60" xfId="0" applyNumberFormat="1" applyFont="1" applyFill="1" applyBorder="1" applyAlignment="1" quotePrefix="1">
      <alignment horizontal="center" vertical="center"/>
    </xf>
    <xf numFmtId="0" fontId="2" fillId="0" borderId="61" xfId="0" applyFont="1" applyFill="1" applyBorder="1" applyAlignment="1">
      <alignment vertical="center"/>
    </xf>
    <xf numFmtId="38" fontId="2" fillId="0" borderId="62" xfId="17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distributed" vertical="center"/>
    </xf>
    <xf numFmtId="183" fontId="2" fillId="0" borderId="63" xfId="0" applyNumberFormat="1" applyFont="1" applyFill="1" applyBorder="1" applyAlignment="1">
      <alignment shrinkToFit="1"/>
    </xf>
    <xf numFmtId="183" fontId="2" fillId="0" borderId="64" xfId="0" applyNumberFormat="1" applyFont="1" applyFill="1" applyBorder="1" applyAlignment="1">
      <alignment shrinkToFit="1"/>
    </xf>
    <xf numFmtId="184" fontId="2" fillId="0" borderId="65" xfId="0" applyNumberFormat="1" applyFont="1" applyFill="1" applyBorder="1" applyAlignment="1">
      <alignment shrinkToFit="1"/>
    </xf>
    <xf numFmtId="183" fontId="2" fillId="0" borderId="24" xfId="0" applyNumberFormat="1" applyFont="1" applyFill="1" applyBorder="1" applyAlignment="1">
      <alignment shrinkToFit="1"/>
    </xf>
    <xf numFmtId="183" fontId="2" fillId="0" borderId="0" xfId="0" applyNumberFormat="1" applyFont="1" applyFill="1" applyBorder="1" applyAlignment="1">
      <alignment shrinkToFit="1"/>
    </xf>
    <xf numFmtId="184" fontId="2" fillId="0" borderId="66" xfId="0" applyNumberFormat="1" applyFont="1" applyFill="1" applyBorder="1" applyAlignment="1">
      <alignment shrinkToFit="1"/>
    </xf>
    <xf numFmtId="183" fontId="2" fillId="0" borderId="0" xfId="0" applyNumberFormat="1" applyFont="1" applyFill="1" applyAlignment="1">
      <alignment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84" fontId="2" fillId="0" borderId="69" xfId="0" applyNumberFormat="1" applyFont="1" applyFill="1" applyBorder="1" applyAlignment="1">
      <alignment shrinkToFit="1"/>
    </xf>
    <xf numFmtId="184" fontId="2" fillId="0" borderId="70" xfId="0" applyNumberFormat="1" applyFont="1" applyFill="1" applyBorder="1" applyAlignment="1">
      <alignment shrinkToFit="1"/>
    </xf>
    <xf numFmtId="184" fontId="2" fillId="0" borderId="32" xfId="0" applyNumberFormat="1" applyFont="1" applyFill="1" applyBorder="1" applyAlignment="1">
      <alignment shrinkToFit="1"/>
    </xf>
    <xf numFmtId="181" fontId="2" fillId="0" borderId="38" xfId="0" applyNumberFormat="1" applyFont="1" applyFill="1" applyBorder="1" applyAlignment="1">
      <alignment vertical="center" shrinkToFit="1"/>
    </xf>
    <xf numFmtId="180" fontId="2" fillId="0" borderId="39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shrinkToFit="1"/>
    </xf>
    <xf numFmtId="183" fontId="2" fillId="0" borderId="32" xfId="0" applyNumberFormat="1" applyFont="1" applyFill="1" applyBorder="1" applyAlignment="1">
      <alignment shrinkToFit="1"/>
    </xf>
    <xf numFmtId="184" fontId="2" fillId="0" borderId="31" xfId="0" applyNumberFormat="1" applyFont="1" applyFill="1" applyBorder="1" applyAlignment="1">
      <alignment shrinkToFit="1"/>
    </xf>
    <xf numFmtId="183" fontId="2" fillId="0" borderId="42" xfId="0" applyNumberFormat="1" applyFont="1" applyFill="1" applyBorder="1" applyAlignment="1">
      <alignment shrinkToFit="1"/>
    </xf>
    <xf numFmtId="183" fontId="2" fillId="0" borderId="34" xfId="0" applyNumberFormat="1" applyFont="1" applyFill="1" applyBorder="1" applyAlignment="1">
      <alignment shrinkToFit="1"/>
    </xf>
    <xf numFmtId="183" fontId="2" fillId="0" borderId="33" xfId="0" applyNumberFormat="1" applyFont="1" applyFill="1" applyBorder="1" applyAlignment="1">
      <alignment shrinkToFit="1"/>
    </xf>
    <xf numFmtId="0" fontId="2" fillId="0" borderId="71" xfId="0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4" fontId="2" fillId="0" borderId="72" xfId="17" applyNumberFormat="1" applyFont="1" applyFill="1" applyBorder="1" applyAlignment="1">
      <alignment vertical="center"/>
    </xf>
    <xf numFmtId="184" fontId="2" fillId="0" borderId="73" xfId="17" applyNumberFormat="1" applyFont="1" applyFill="1" applyBorder="1" applyAlignment="1">
      <alignment vertical="center"/>
    </xf>
    <xf numFmtId="184" fontId="2" fillId="0" borderId="74" xfId="17" applyNumberFormat="1" applyFont="1" applyFill="1" applyBorder="1" applyAlignment="1">
      <alignment vertical="center"/>
    </xf>
    <xf numFmtId="184" fontId="2" fillId="0" borderId="75" xfId="17" applyNumberFormat="1" applyFont="1" applyFill="1" applyBorder="1" applyAlignment="1">
      <alignment vertical="center"/>
    </xf>
    <xf numFmtId="186" fontId="2" fillId="0" borderId="76" xfId="17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180" fontId="2" fillId="0" borderId="78" xfId="0" applyNumberFormat="1" applyFont="1" applyFill="1" applyBorder="1" applyAlignment="1">
      <alignment vertical="center"/>
    </xf>
    <xf numFmtId="184" fontId="2" fillId="0" borderId="79" xfId="0" applyNumberFormat="1" applyFont="1" applyFill="1" applyBorder="1" applyAlignment="1">
      <alignment vertical="center"/>
    </xf>
    <xf numFmtId="186" fontId="2" fillId="0" borderId="79" xfId="17" applyNumberFormat="1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176" fontId="2" fillId="0" borderId="81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177" fontId="12" fillId="0" borderId="82" xfId="0" applyNumberFormat="1" applyFont="1" applyFill="1" applyBorder="1" applyAlignment="1">
      <alignment horizontal="distributed"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65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shrinkToFit="1"/>
    </xf>
    <xf numFmtId="176" fontId="2" fillId="0" borderId="70" xfId="0" applyNumberFormat="1" applyFont="1" applyFill="1" applyBorder="1" applyAlignment="1">
      <alignment shrinkToFit="1"/>
    </xf>
    <xf numFmtId="176" fontId="2" fillId="0" borderId="66" xfId="0" applyNumberFormat="1" applyFont="1" applyFill="1" applyBorder="1" applyAlignment="1">
      <alignment shrinkToFit="1"/>
    </xf>
    <xf numFmtId="176" fontId="2" fillId="0" borderId="83" xfId="0" applyNumberFormat="1" applyFont="1" applyFill="1" applyBorder="1" applyAlignment="1">
      <alignment shrinkToFit="1"/>
    </xf>
    <xf numFmtId="176" fontId="2" fillId="0" borderId="84" xfId="0" applyNumberFormat="1" applyFont="1" applyFill="1" applyBorder="1" applyAlignment="1">
      <alignment shrinkToFit="1"/>
    </xf>
    <xf numFmtId="176" fontId="2" fillId="0" borderId="85" xfId="0" applyNumberFormat="1" applyFont="1" applyFill="1" applyBorder="1" applyAlignment="1">
      <alignment shrinkToFit="1"/>
    </xf>
    <xf numFmtId="183" fontId="2" fillId="0" borderId="86" xfId="0" applyNumberFormat="1" applyFont="1" applyFill="1" applyBorder="1" applyAlignment="1">
      <alignment vertical="center"/>
    </xf>
    <xf numFmtId="183" fontId="2" fillId="0" borderId="7" xfId="0" applyNumberFormat="1" applyFont="1" applyFill="1" applyBorder="1" applyAlignment="1">
      <alignment vertical="center"/>
    </xf>
    <xf numFmtId="183" fontId="2" fillId="0" borderId="87" xfId="0" applyNumberFormat="1" applyFont="1" applyFill="1" applyBorder="1" applyAlignment="1">
      <alignment vertical="center"/>
    </xf>
    <xf numFmtId="183" fontId="2" fillId="0" borderId="9" xfId="17" applyNumberFormat="1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95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83" fontId="2" fillId="0" borderId="3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市(区）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'5-3登用状況（市区町村）'!$H$4:$O$4</c:f>
              <c:strCache/>
            </c:strRef>
          </c:cat>
          <c:val>
            <c:numRef>
              <c:f>'5-3登用状況（市区町村）'!$H$54:$O$54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町村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'5-3登用状況（市区町村）'!$H$4:$O$4</c:f>
              <c:strCache/>
            </c:strRef>
          </c:cat>
          <c:val>
            <c:numRef>
              <c:f>'5-3登用状況（市区町村）'!$H$56:$O$56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70"/>
        <c:axId val="54821044"/>
        <c:axId val="23627349"/>
      </c:barChart>
      <c:catAx>
        <c:axId val="54821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女性比率区分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市（区）町村数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1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0.1095</cdr:y>
    </cdr:from>
    <cdr:to>
      <cdr:x>0.2875</cdr:x>
      <cdr:y>0.13575</cdr:y>
    </cdr:to>
    <cdr:sp>
      <cdr:nvSpPr>
        <cdr:cNvPr id="1" name="Line 1"/>
        <cdr:cNvSpPr>
          <a:spLocks/>
        </cdr:cNvSpPr>
      </cdr:nvSpPr>
      <cdr:spPr>
        <a:xfrm flipV="1">
          <a:off x="0" y="3333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0.207</cdr:y>
    </cdr:from>
    <cdr:to>
      <cdr:x>0.28275</cdr:x>
      <cdr:y>0.24275</cdr:y>
    </cdr:to>
    <cdr:sp>
      <cdr:nvSpPr>
        <cdr:cNvPr id="2" name="Line 2"/>
        <cdr:cNvSpPr>
          <a:spLocks/>
        </cdr:cNvSpPr>
      </cdr:nvSpPr>
      <cdr:spPr>
        <a:xfrm flipV="1">
          <a:off x="0" y="638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0.207</cdr:y>
    </cdr:from>
    <cdr:to>
      <cdr:x>0.30175</cdr:x>
      <cdr:y>0.207</cdr:y>
    </cdr:to>
    <cdr:sp>
      <cdr:nvSpPr>
        <cdr:cNvPr id="3" name="Line 3"/>
        <cdr:cNvSpPr>
          <a:spLocks/>
        </cdr:cNvSpPr>
      </cdr:nvSpPr>
      <cdr:spPr>
        <a:xfrm>
          <a:off x="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0.314</cdr:y>
    </cdr:from>
    <cdr:to>
      <cdr:x>0.2875</cdr:x>
      <cdr:y>0.3295</cdr:y>
    </cdr:to>
    <cdr:sp>
      <cdr:nvSpPr>
        <cdr:cNvPr id="4" name="Line 6"/>
        <cdr:cNvSpPr>
          <a:spLocks/>
        </cdr:cNvSpPr>
      </cdr:nvSpPr>
      <cdr:spPr>
        <a:xfrm flipV="1">
          <a:off x="0" y="971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0.314</cdr:y>
    </cdr:from>
    <cdr:to>
      <cdr:x>0.3105</cdr:x>
      <cdr:y>0.314</cdr:y>
    </cdr:to>
    <cdr:sp>
      <cdr:nvSpPr>
        <cdr:cNvPr id="5" name="Line 7"/>
        <cdr:cNvSpPr>
          <a:spLocks/>
        </cdr:cNvSpPr>
      </cdr:nvSpPr>
      <cdr:spPr>
        <a:xfrm>
          <a:off x="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47625</xdr:rowOff>
    </xdr:from>
    <xdr:to>
      <xdr:col>30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5382875" y="24479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0.875" style="1" customWidth="1"/>
    <col min="3" max="3" width="0.74609375" style="1" customWidth="1"/>
    <col min="4" max="16" width="7.375" style="1" customWidth="1"/>
    <col min="17" max="18" width="7.125" style="1" customWidth="1"/>
    <col min="19" max="19" width="6.875" style="1" customWidth="1"/>
    <col min="20" max="25" width="7.125" style="1" customWidth="1"/>
    <col min="26" max="26" width="6.875" style="1" customWidth="1"/>
    <col min="27" max="27" width="12.625" style="21" customWidth="1"/>
    <col min="28" max="28" width="0.74609375" style="1" customWidth="1"/>
    <col min="29" max="29" width="8.75390625" style="1" customWidth="1"/>
    <col min="30" max="30" width="0.74609375" style="1" customWidth="1"/>
    <col min="31" max="16384" width="9.00390625" style="1" customWidth="1"/>
  </cols>
  <sheetData>
    <row r="1" spans="2:30" ht="21" customHeight="1" thickBot="1">
      <c r="B1" s="19" t="s">
        <v>57</v>
      </c>
      <c r="Z1" s="20"/>
      <c r="AB1" s="22"/>
      <c r="AC1" s="23"/>
      <c r="AD1" s="23"/>
    </row>
    <row r="2" spans="1:30" ht="17.25" customHeight="1">
      <c r="A2" s="24"/>
      <c r="B2" s="155" t="s">
        <v>68</v>
      </c>
      <c r="C2" s="25"/>
      <c r="D2" s="166" t="s">
        <v>67</v>
      </c>
      <c r="E2" s="150" t="s">
        <v>56</v>
      </c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63" t="s">
        <v>51</v>
      </c>
      <c r="Q2" s="164"/>
      <c r="R2" s="164"/>
      <c r="S2" s="164"/>
      <c r="T2" s="164"/>
      <c r="U2" s="164"/>
      <c r="V2" s="164"/>
      <c r="W2" s="164"/>
      <c r="X2" s="164"/>
      <c r="Y2" s="164"/>
      <c r="Z2" s="165"/>
      <c r="AA2" s="160" t="s">
        <v>53</v>
      </c>
      <c r="AB2" s="26"/>
      <c r="AC2" s="155" t="s">
        <v>69</v>
      </c>
      <c r="AD2" s="27"/>
    </row>
    <row r="3" spans="1:30" ht="18.75" customHeight="1">
      <c r="A3" s="28"/>
      <c r="B3" s="156"/>
      <c r="C3" s="29"/>
      <c r="D3" s="167"/>
      <c r="E3" s="153" t="s">
        <v>54</v>
      </c>
      <c r="F3" s="158" t="s">
        <v>55</v>
      </c>
      <c r="G3" s="148" t="s">
        <v>58</v>
      </c>
      <c r="H3" s="169" t="s">
        <v>52</v>
      </c>
      <c r="I3" s="169"/>
      <c r="J3" s="169"/>
      <c r="K3" s="169"/>
      <c r="L3" s="169"/>
      <c r="M3" s="169"/>
      <c r="N3" s="169"/>
      <c r="O3" s="170"/>
      <c r="P3" s="158" t="s">
        <v>54</v>
      </c>
      <c r="Q3" s="158" t="s">
        <v>55</v>
      </c>
      <c r="R3" s="148" t="s">
        <v>58</v>
      </c>
      <c r="S3" s="169" t="s">
        <v>52</v>
      </c>
      <c r="T3" s="169"/>
      <c r="U3" s="169"/>
      <c r="V3" s="169"/>
      <c r="W3" s="169"/>
      <c r="X3" s="169"/>
      <c r="Y3" s="169"/>
      <c r="Z3" s="171"/>
      <c r="AA3" s="161"/>
      <c r="AB3" s="30"/>
      <c r="AC3" s="156"/>
      <c r="AD3" s="31"/>
    </row>
    <row r="4" spans="1:30" ht="42" customHeight="1" thickBot="1">
      <c r="A4" s="32"/>
      <c r="B4" s="157"/>
      <c r="C4" s="33"/>
      <c r="D4" s="168"/>
      <c r="E4" s="154"/>
      <c r="F4" s="159"/>
      <c r="G4" s="172"/>
      <c r="H4" s="35">
        <v>0</v>
      </c>
      <c r="I4" s="36" t="s">
        <v>59</v>
      </c>
      <c r="J4" s="37" t="s">
        <v>60</v>
      </c>
      <c r="K4" s="38" t="s">
        <v>61</v>
      </c>
      <c r="L4" s="34" t="s">
        <v>62</v>
      </c>
      <c r="M4" s="34" t="s">
        <v>63</v>
      </c>
      <c r="N4" s="34" t="s">
        <v>64</v>
      </c>
      <c r="O4" s="34" t="s">
        <v>65</v>
      </c>
      <c r="P4" s="159"/>
      <c r="Q4" s="159"/>
      <c r="R4" s="149"/>
      <c r="S4" s="67">
        <v>0</v>
      </c>
      <c r="T4" s="107" t="s">
        <v>59</v>
      </c>
      <c r="U4" s="107" t="s">
        <v>60</v>
      </c>
      <c r="V4" s="107" t="s">
        <v>66</v>
      </c>
      <c r="W4" s="107" t="s">
        <v>62</v>
      </c>
      <c r="X4" s="107" t="s">
        <v>63</v>
      </c>
      <c r="Y4" s="107" t="s">
        <v>64</v>
      </c>
      <c r="Z4" s="108" t="s">
        <v>65</v>
      </c>
      <c r="AA4" s="162"/>
      <c r="AB4" s="30"/>
      <c r="AC4" s="156"/>
      <c r="AD4" s="31"/>
    </row>
    <row r="5" spans="1:30" ht="15" customHeight="1" thickTop="1">
      <c r="A5" s="82"/>
      <c r="B5" s="7" t="s">
        <v>0</v>
      </c>
      <c r="C5" s="7"/>
      <c r="D5" s="122">
        <v>180</v>
      </c>
      <c r="E5" s="91">
        <v>9298</v>
      </c>
      <c r="F5" s="92">
        <v>874</v>
      </c>
      <c r="G5" s="138">
        <f>F5/E5*100</f>
        <v>9.399870939987094</v>
      </c>
      <c r="H5" s="93">
        <v>40</v>
      </c>
      <c r="I5" s="83">
        <v>25</v>
      </c>
      <c r="J5" s="83">
        <v>49</v>
      </c>
      <c r="K5" s="83">
        <v>40</v>
      </c>
      <c r="L5" s="83">
        <v>15</v>
      </c>
      <c r="M5" s="83">
        <v>9</v>
      </c>
      <c r="N5" s="83">
        <v>2</v>
      </c>
      <c r="O5" s="83">
        <v>0</v>
      </c>
      <c r="P5" s="94">
        <v>6809</v>
      </c>
      <c r="Q5" s="94">
        <v>310</v>
      </c>
      <c r="R5" s="141">
        <f>Q5/P5*100</f>
        <v>4.552797767660449</v>
      </c>
      <c r="S5" s="93">
        <v>69</v>
      </c>
      <c r="T5" s="83">
        <v>41</v>
      </c>
      <c r="U5" s="83">
        <v>41</v>
      </c>
      <c r="V5" s="83">
        <v>20</v>
      </c>
      <c r="W5" s="83">
        <v>5</v>
      </c>
      <c r="X5" s="83">
        <v>3</v>
      </c>
      <c r="Y5" s="83">
        <v>1</v>
      </c>
      <c r="Z5" s="109">
        <v>0</v>
      </c>
      <c r="AA5" s="73">
        <v>39904</v>
      </c>
      <c r="AB5" s="84"/>
      <c r="AC5" s="85" t="s">
        <v>0</v>
      </c>
      <c r="AD5" s="86"/>
    </row>
    <row r="6" spans="1:30" ht="15" customHeight="1">
      <c r="A6" s="8"/>
      <c r="B6" s="6" t="s">
        <v>1</v>
      </c>
      <c r="C6" s="6"/>
      <c r="D6" s="123">
        <v>40</v>
      </c>
      <c r="E6" s="51">
        <v>1840</v>
      </c>
      <c r="F6" s="52">
        <v>172</v>
      </c>
      <c r="G6" s="139">
        <f aca="true" t="shared" si="0" ref="G6:G51">F6/E6*100</f>
        <v>9.347826086956522</v>
      </c>
      <c r="H6" s="62">
        <v>11</v>
      </c>
      <c r="I6" s="60">
        <v>3</v>
      </c>
      <c r="J6" s="60">
        <v>12</v>
      </c>
      <c r="K6" s="60">
        <v>6</v>
      </c>
      <c r="L6" s="60">
        <v>4</v>
      </c>
      <c r="M6" s="60">
        <v>4</v>
      </c>
      <c r="N6" s="60">
        <v>0</v>
      </c>
      <c r="O6" s="60">
        <v>0</v>
      </c>
      <c r="P6" s="72">
        <v>1332</v>
      </c>
      <c r="Q6" s="72">
        <v>71</v>
      </c>
      <c r="R6" s="142">
        <f aca="true" t="shared" si="1" ref="R6:R51">Q6/P6*100</f>
        <v>5.33033033033033</v>
      </c>
      <c r="S6" s="62">
        <v>16</v>
      </c>
      <c r="T6" s="60">
        <v>7</v>
      </c>
      <c r="U6" s="60">
        <v>11</v>
      </c>
      <c r="V6" s="60">
        <v>4</v>
      </c>
      <c r="W6" s="60">
        <v>1</v>
      </c>
      <c r="X6" s="60">
        <v>1</v>
      </c>
      <c r="Y6" s="60">
        <v>0</v>
      </c>
      <c r="Z6" s="110">
        <v>0</v>
      </c>
      <c r="AA6" s="73">
        <v>39904</v>
      </c>
      <c r="AB6" s="39"/>
      <c r="AC6" s="6" t="s">
        <v>1</v>
      </c>
      <c r="AD6" s="4"/>
    </row>
    <row r="7" spans="1:30" ht="15" customHeight="1">
      <c r="A7" s="8"/>
      <c r="B7" s="6" t="s">
        <v>2</v>
      </c>
      <c r="C7" s="6"/>
      <c r="D7" s="124">
        <v>35</v>
      </c>
      <c r="E7" s="51">
        <v>1384</v>
      </c>
      <c r="F7" s="52">
        <v>87</v>
      </c>
      <c r="G7" s="139">
        <f t="shared" si="0"/>
        <v>6.286127167630058</v>
      </c>
      <c r="H7" s="62">
        <v>15</v>
      </c>
      <c r="I7" s="60">
        <v>3</v>
      </c>
      <c r="J7" s="60">
        <v>11</v>
      </c>
      <c r="K7" s="60">
        <v>2</v>
      </c>
      <c r="L7" s="60">
        <v>1</v>
      </c>
      <c r="M7" s="60">
        <v>1</v>
      </c>
      <c r="N7" s="60">
        <v>1</v>
      </c>
      <c r="O7" s="60">
        <v>1</v>
      </c>
      <c r="P7" s="72">
        <v>1194</v>
      </c>
      <c r="Q7" s="72">
        <v>55</v>
      </c>
      <c r="R7" s="142">
        <f t="shared" si="1"/>
        <v>4.606365159128979</v>
      </c>
      <c r="S7" s="62">
        <v>18</v>
      </c>
      <c r="T7" s="60">
        <v>6</v>
      </c>
      <c r="U7" s="60">
        <v>7</v>
      </c>
      <c r="V7" s="60">
        <v>2</v>
      </c>
      <c r="W7" s="60">
        <v>0</v>
      </c>
      <c r="X7" s="60">
        <v>1</v>
      </c>
      <c r="Y7" s="60">
        <v>0</v>
      </c>
      <c r="Z7" s="110">
        <v>1</v>
      </c>
      <c r="AA7" s="73">
        <v>39904</v>
      </c>
      <c r="AB7" s="39"/>
      <c r="AC7" s="6" t="s">
        <v>2</v>
      </c>
      <c r="AD7" s="4"/>
    </row>
    <row r="8" spans="1:30" ht="15" customHeight="1">
      <c r="A8" s="8"/>
      <c r="B8" s="6" t="s">
        <v>3</v>
      </c>
      <c r="C8" s="6"/>
      <c r="D8" s="124">
        <v>36</v>
      </c>
      <c r="E8" s="51">
        <v>2993</v>
      </c>
      <c r="F8" s="52">
        <v>376</v>
      </c>
      <c r="G8" s="139">
        <f t="shared" si="0"/>
        <v>12.56264617440695</v>
      </c>
      <c r="H8" s="62">
        <v>7</v>
      </c>
      <c r="I8" s="60">
        <v>3</v>
      </c>
      <c r="J8" s="60">
        <v>8</v>
      </c>
      <c r="K8" s="60">
        <v>3</v>
      </c>
      <c r="L8" s="60">
        <v>7</v>
      </c>
      <c r="M8" s="60">
        <v>5</v>
      </c>
      <c r="N8" s="60">
        <v>1</v>
      </c>
      <c r="O8" s="60">
        <v>2</v>
      </c>
      <c r="P8" s="72">
        <v>2068</v>
      </c>
      <c r="Q8" s="72">
        <v>205</v>
      </c>
      <c r="R8" s="142">
        <f t="shared" si="1"/>
        <v>9.912959381044487</v>
      </c>
      <c r="S8" s="62">
        <v>8</v>
      </c>
      <c r="T8" s="60">
        <v>7</v>
      </c>
      <c r="U8" s="60">
        <v>6</v>
      </c>
      <c r="V8" s="60">
        <v>4</v>
      </c>
      <c r="W8" s="60">
        <v>7</v>
      </c>
      <c r="X8" s="60">
        <v>1</v>
      </c>
      <c r="Y8" s="60">
        <v>1</v>
      </c>
      <c r="Z8" s="110">
        <v>2</v>
      </c>
      <c r="AA8" s="73">
        <v>39904</v>
      </c>
      <c r="AB8" s="39"/>
      <c r="AC8" s="6" t="s">
        <v>3</v>
      </c>
      <c r="AD8" s="4"/>
    </row>
    <row r="9" spans="1:30" ht="15" customHeight="1">
      <c r="A9" s="8"/>
      <c r="B9" s="6" t="s">
        <v>4</v>
      </c>
      <c r="C9" s="6"/>
      <c r="D9" s="124">
        <v>25</v>
      </c>
      <c r="E9" s="51">
        <v>1521</v>
      </c>
      <c r="F9" s="52">
        <v>113</v>
      </c>
      <c r="G9" s="139">
        <f t="shared" si="0"/>
        <v>7.429322813938198</v>
      </c>
      <c r="H9" s="62">
        <v>6</v>
      </c>
      <c r="I9" s="60">
        <v>6</v>
      </c>
      <c r="J9" s="60">
        <v>8</v>
      </c>
      <c r="K9" s="60">
        <v>3</v>
      </c>
      <c r="L9" s="60">
        <v>2</v>
      </c>
      <c r="M9" s="60">
        <v>0</v>
      </c>
      <c r="N9" s="60">
        <v>0</v>
      </c>
      <c r="O9" s="60">
        <v>0</v>
      </c>
      <c r="P9" s="72">
        <v>1288</v>
      </c>
      <c r="Q9" s="72">
        <v>74</v>
      </c>
      <c r="R9" s="142">
        <f t="shared" si="1"/>
        <v>5.745341614906832</v>
      </c>
      <c r="S9" s="62">
        <v>6</v>
      </c>
      <c r="T9" s="60">
        <v>5</v>
      </c>
      <c r="U9" s="60">
        <v>11</v>
      </c>
      <c r="V9" s="60">
        <v>2</v>
      </c>
      <c r="W9" s="60">
        <v>1</v>
      </c>
      <c r="X9" s="60">
        <v>0</v>
      </c>
      <c r="Y9" s="60">
        <v>0</v>
      </c>
      <c r="Z9" s="110">
        <v>0</v>
      </c>
      <c r="AA9" s="73">
        <v>39904</v>
      </c>
      <c r="AB9" s="39"/>
      <c r="AC9" s="6" t="s">
        <v>4</v>
      </c>
      <c r="AD9" s="4"/>
    </row>
    <row r="10" spans="1:30" ht="15" customHeight="1">
      <c r="A10" s="8"/>
      <c r="B10" s="6" t="s">
        <v>5</v>
      </c>
      <c r="C10" s="6"/>
      <c r="D10" s="124">
        <v>35</v>
      </c>
      <c r="E10" s="51">
        <v>1052</v>
      </c>
      <c r="F10" s="52">
        <v>80</v>
      </c>
      <c r="G10" s="139">
        <f t="shared" si="0"/>
        <v>7.604562737642586</v>
      </c>
      <c r="H10" s="62">
        <v>15</v>
      </c>
      <c r="I10" s="60">
        <v>6</v>
      </c>
      <c r="J10" s="60">
        <v>11</v>
      </c>
      <c r="K10" s="60">
        <v>1</v>
      </c>
      <c r="L10" s="60">
        <v>2</v>
      </c>
      <c r="M10" s="60">
        <v>0</v>
      </c>
      <c r="N10" s="60">
        <v>0</v>
      </c>
      <c r="O10" s="60">
        <v>0</v>
      </c>
      <c r="P10" s="72">
        <v>890</v>
      </c>
      <c r="Q10" s="72">
        <v>36</v>
      </c>
      <c r="R10" s="142">
        <f t="shared" si="1"/>
        <v>4.044943820224719</v>
      </c>
      <c r="S10" s="62">
        <v>20</v>
      </c>
      <c r="T10" s="60">
        <v>7</v>
      </c>
      <c r="U10" s="60">
        <v>6</v>
      </c>
      <c r="V10" s="60">
        <v>2</v>
      </c>
      <c r="W10" s="60">
        <v>0</v>
      </c>
      <c r="X10" s="60">
        <v>0</v>
      </c>
      <c r="Y10" s="60">
        <v>0</v>
      </c>
      <c r="Z10" s="110">
        <v>0</v>
      </c>
      <c r="AA10" s="73">
        <v>39904</v>
      </c>
      <c r="AB10" s="39"/>
      <c r="AC10" s="6" t="s">
        <v>5</v>
      </c>
      <c r="AD10" s="4"/>
    </row>
    <row r="11" spans="1:30" ht="15" customHeight="1">
      <c r="A11" s="8"/>
      <c r="B11" s="6" t="s">
        <v>6</v>
      </c>
      <c r="C11" s="6"/>
      <c r="D11" s="124">
        <v>59</v>
      </c>
      <c r="E11" s="114">
        <v>2285</v>
      </c>
      <c r="F11" s="52">
        <v>135</v>
      </c>
      <c r="G11" s="139">
        <f t="shared" si="0"/>
        <v>5.908096280087528</v>
      </c>
      <c r="H11" s="62">
        <v>26</v>
      </c>
      <c r="I11" s="60">
        <v>8</v>
      </c>
      <c r="J11" s="60">
        <v>9</v>
      </c>
      <c r="K11" s="60">
        <v>8</v>
      </c>
      <c r="L11" s="60">
        <v>4</v>
      </c>
      <c r="M11" s="60">
        <v>3</v>
      </c>
      <c r="N11" s="60">
        <v>1</v>
      </c>
      <c r="O11" s="60">
        <v>0</v>
      </c>
      <c r="P11" s="72">
        <v>2038</v>
      </c>
      <c r="Q11" s="72">
        <v>77</v>
      </c>
      <c r="R11" s="142">
        <f t="shared" si="1"/>
        <v>3.7782139352306183</v>
      </c>
      <c r="S11" s="62">
        <v>29</v>
      </c>
      <c r="T11" s="60">
        <v>12</v>
      </c>
      <c r="U11" s="60">
        <v>6</v>
      </c>
      <c r="V11" s="60">
        <v>8</v>
      </c>
      <c r="W11" s="60">
        <v>3</v>
      </c>
      <c r="X11" s="60">
        <v>1</v>
      </c>
      <c r="Y11" s="60">
        <v>0</v>
      </c>
      <c r="Z11" s="110">
        <v>0</v>
      </c>
      <c r="AA11" s="73">
        <v>39904</v>
      </c>
      <c r="AB11" s="39"/>
      <c r="AC11" s="6" t="s">
        <v>6</v>
      </c>
      <c r="AD11" s="4"/>
    </row>
    <row r="12" spans="1:30" ht="15" customHeight="1">
      <c r="A12" s="8"/>
      <c r="B12" s="6" t="s">
        <v>7</v>
      </c>
      <c r="C12" s="6"/>
      <c r="D12" s="124">
        <v>44</v>
      </c>
      <c r="E12" s="51">
        <v>3428</v>
      </c>
      <c r="F12" s="52">
        <v>187</v>
      </c>
      <c r="G12" s="139">
        <f t="shared" si="0"/>
        <v>5.455075845974329</v>
      </c>
      <c r="H12" s="62">
        <v>9</v>
      </c>
      <c r="I12" s="60">
        <v>19</v>
      </c>
      <c r="J12" s="60">
        <v>12</v>
      </c>
      <c r="K12" s="60">
        <v>4</v>
      </c>
      <c r="L12" s="60">
        <v>0</v>
      </c>
      <c r="M12" s="60">
        <v>0</v>
      </c>
      <c r="N12" s="60">
        <v>0</v>
      </c>
      <c r="O12" s="60">
        <v>0</v>
      </c>
      <c r="P12" s="72">
        <v>3046</v>
      </c>
      <c r="Q12" s="72">
        <v>154</v>
      </c>
      <c r="R12" s="142">
        <f t="shared" si="1"/>
        <v>5.055810899540381</v>
      </c>
      <c r="S12" s="62">
        <v>11</v>
      </c>
      <c r="T12" s="60">
        <v>15</v>
      </c>
      <c r="U12" s="60">
        <v>14</v>
      </c>
      <c r="V12" s="60">
        <v>4</v>
      </c>
      <c r="W12" s="60">
        <v>0</v>
      </c>
      <c r="X12" s="60">
        <v>0</v>
      </c>
      <c r="Y12" s="60">
        <v>0</v>
      </c>
      <c r="Z12" s="110">
        <v>0</v>
      </c>
      <c r="AA12" s="73">
        <v>39904</v>
      </c>
      <c r="AB12" s="39"/>
      <c r="AC12" s="6" t="s">
        <v>7</v>
      </c>
      <c r="AD12" s="4"/>
    </row>
    <row r="13" spans="1:30" ht="15" customHeight="1">
      <c r="A13" s="8"/>
      <c r="B13" s="6" t="s">
        <v>8</v>
      </c>
      <c r="C13" s="6"/>
      <c r="D13" s="124">
        <v>30</v>
      </c>
      <c r="E13" s="51">
        <v>1668</v>
      </c>
      <c r="F13" s="52">
        <v>127</v>
      </c>
      <c r="G13" s="139">
        <f t="shared" si="0"/>
        <v>7.613908872901678</v>
      </c>
      <c r="H13" s="62">
        <v>8</v>
      </c>
      <c r="I13" s="60">
        <v>6</v>
      </c>
      <c r="J13" s="60">
        <v>8</v>
      </c>
      <c r="K13" s="60">
        <v>4</v>
      </c>
      <c r="L13" s="60">
        <v>4</v>
      </c>
      <c r="M13" s="60">
        <v>0</v>
      </c>
      <c r="N13" s="60">
        <v>0</v>
      </c>
      <c r="O13" s="60">
        <v>0</v>
      </c>
      <c r="P13" s="72">
        <v>1547</v>
      </c>
      <c r="Q13" s="72">
        <v>109</v>
      </c>
      <c r="R13" s="142">
        <f t="shared" si="1"/>
        <v>7.045895281189399</v>
      </c>
      <c r="S13" s="62">
        <v>8</v>
      </c>
      <c r="T13" s="60">
        <v>5</v>
      </c>
      <c r="U13" s="60">
        <v>9</v>
      </c>
      <c r="V13" s="60">
        <v>6</v>
      </c>
      <c r="W13" s="60">
        <v>2</v>
      </c>
      <c r="X13" s="60">
        <v>0</v>
      </c>
      <c r="Y13" s="60">
        <v>0</v>
      </c>
      <c r="Z13" s="110">
        <v>0</v>
      </c>
      <c r="AA13" s="73">
        <v>39904</v>
      </c>
      <c r="AB13" s="39"/>
      <c r="AC13" s="6" t="s">
        <v>8</v>
      </c>
      <c r="AD13" s="4"/>
    </row>
    <row r="14" spans="1:30" ht="15" customHeight="1">
      <c r="A14" s="8"/>
      <c r="B14" s="6" t="s">
        <v>9</v>
      </c>
      <c r="C14" s="6"/>
      <c r="D14" s="124">
        <v>38</v>
      </c>
      <c r="E14" s="51">
        <v>1545</v>
      </c>
      <c r="F14" s="52">
        <v>84</v>
      </c>
      <c r="G14" s="139">
        <f t="shared" si="0"/>
        <v>5.436893203883495</v>
      </c>
      <c r="H14" s="62">
        <v>18</v>
      </c>
      <c r="I14" s="60">
        <v>8</v>
      </c>
      <c r="J14" s="60">
        <v>5</v>
      </c>
      <c r="K14" s="60">
        <v>4</v>
      </c>
      <c r="L14" s="60">
        <v>2</v>
      </c>
      <c r="M14" s="60">
        <v>1</v>
      </c>
      <c r="N14" s="60">
        <v>0</v>
      </c>
      <c r="O14" s="60">
        <v>0</v>
      </c>
      <c r="P14" s="72">
        <v>1432</v>
      </c>
      <c r="Q14" s="72">
        <v>78</v>
      </c>
      <c r="R14" s="142">
        <f t="shared" si="1"/>
        <v>5.4469273743016755</v>
      </c>
      <c r="S14" s="62">
        <v>21</v>
      </c>
      <c r="T14" s="60">
        <v>7</v>
      </c>
      <c r="U14" s="60">
        <v>5</v>
      </c>
      <c r="V14" s="60">
        <v>2</v>
      </c>
      <c r="W14" s="60">
        <v>2</v>
      </c>
      <c r="X14" s="60">
        <v>1</v>
      </c>
      <c r="Y14" s="60">
        <v>0</v>
      </c>
      <c r="Z14" s="110">
        <v>0</v>
      </c>
      <c r="AA14" s="73">
        <v>39904</v>
      </c>
      <c r="AB14" s="39"/>
      <c r="AC14" s="6" t="s">
        <v>9</v>
      </c>
      <c r="AD14" s="4"/>
    </row>
    <row r="15" spans="1:30" ht="15" customHeight="1">
      <c r="A15" s="8"/>
      <c r="B15" s="6" t="s">
        <v>10</v>
      </c>
      <c r="C15" s="6"/>
      <c r="D15" s="124">
        <v>70</v>
      </c>
      <c r="E15" s="114">
        <v>6211</v>
      </c>
      <c r="F15" s="115">
        <v>504</v>
      </c>
      <c r="G15" s="139">
        <f t="shared" si="0"/>
        <v>8.114635324424409</v>
      </c>
      <c r="H15" s="116">
        <v>12</v>
      </c>
      <c r="I15" s="111">
        <v>16</v>
      </c>
      <c r="J15" s="60">
        <v>30</v>
      </c>
      <c r="K15" s="111">
        <v>10</v>
      </c>
      <c r="L15" s="111">
        <v>1</v>
      </c>
      <c r="M15" s="60">
        <v>1</v>
      </c>
      <c r="N15" s="60">
        <v>0</v>
      </c>
      <c r="O15" s="60">
        <v>0</v>
      </c>
      <c r="P15" s="117">
        <v>4834</v>
      </c>
      <c r="Q15" s="117">
        <v>251</v>
      </c>
      <c r="R15" s="142">
        <f t="shared" si="1"/>
        <v>5.192387256930078</v>
      </c>
      <c r="S15" s="116">
        <v>17</v>
      </c>
      <c r="T15" s="111">
        <v>24</v>
      </c>
      <c r="U15" s="60">
        <v>24</v>
      </c>
      <c r="V15" s="111">
        <v>5</v>
      </c>
      <c r="W15" s="60">
        <v>0</v>
      </c>
      <c r="X15" s="111">
        <v>0</v>
      </c>
      <c r="Y15" s="60">
        <v>0</v>
      </c>
      <c r="Z15" s="110">
        <v>0</v>
      </c>
      <c r="AA15" s="73">
        <v>39904</v>
      </c>
      <c r="AB15" s="39"/>
      <c r="AC15" s="6" t="s">
        <v>10</v>
      </c>
      <c r="AD15" s="4"/>
    </row>
    <row r="16" spans="1:30" ht="15" customHeight="1">
      <c r="A16" s="8"/>
      <c r="B16" s="6" t="s">
        <v>11</v>
      </c>
      <c r="C16" s="6"/>
      <c r="D16" s="124">
        <v>56</v>
      </c>
      <c r="E16" s="51">
        <v>5148</v>
      </c>
      <c r="F16" s="52">
        <v>255</v>
      </c>
      <c r="G16" s="139">
        <f t="shared" si="0"/>
        <v>4.953379953379954</v>
      </c>
      <c r="H16" s="62">
        <v>19</v>
      </c>
      <c r="I16" s="60">
        <v>17</v>
      </c>
      <c r="J16" s="60">
        <v>15</v>
      </c>
      <c r="K16" s="60">
        <v>4</v>
      </c>
      <c r="L16" s="60">
        <v>0</v>
      </c>
      <c r="M16" s="60">
        <v>1</v>
      </c>
      <c r="N16" s="60">
        <v>0</v>
      </c>
      <c r="O16" s="60">
        <v>0</v>
      </c>
      <c r="P16" s="72">
        <v>3766</v>
      </c>
      <c r="Q16" s="72">
        <v>167</v>
      </c>
      <c r="R16" s="142">
        <f t="shared" si="1"/>
        <v>4.43441317047265</v>
      </c>
      <c r="S16" s="62">
        <v>22</v>
      </c>
      <c r="T16" s="60">
        <v>16</v>
      </c>
      <c r="U16" s="60">
        <v>14</v>
      </c>
      <c r="V16" s="60">
        <v>3</v>
      </c>
      <c r="W16" s="60">
        <v>0</v>
      </c>
      <c r="X16" s="60">
        <v>1</v>
      </c>
      <c r="Y16" s="60">
        <v>0</v>
      </c>
      <c r="Z16" s="110">
        <v>0</v>
      </c>
      <c r="AA16" s="73">
        <v>39904</v>
      </c>
      <c r="AB16" s="39"/>
      <c r="AC16" s="6" t="s">
        <v>11</v>
      </c>
      <c r="AD16" s="4"/>
    </row>
    <row r="17" spans="1:30" ht="15" customHeight="1">
      <c r="A17" s="8"/>
      <c r="B17" s="6" t="s">
        <v>12</v>
      </c>
      <c r="C17" s="6"/>
      <c r="D17" s="124">
        <v>62</v>
      </c>
      <c r="E17" s="51">
        <v>4715</v>
      </c>
      <c r="F17" s="52">
        <v>527</v>
      </c>
      <c r="G17" s="139">
        <f t="shared" si="0"/>
        <v>11.177094379639449</v>
      </c>
      <c r="H17" s="62">
        <v>8</v>
      </c>
      <c r="I17" s="60">
        <v>6</v>
      </c>
      <c r="J17" s="60">
        <v>20</v>
      </c>
      <c r="K17" s="60">
        <v>19</v>
      </c>
      <c r="L17" s="60">
        <v>7</v>
      </c>
      <c r="M17" s="60">
        <v>2</v>
      </c>
      <c r="N17" s="60">
        <v>0</v>
      </c>
      <c r="O17" s="60">
        <v>0</v>
      </c>
      <c r="P17" s="72">
        <v>4040</v>
      </c>
      <c r="Q17" s="72">
        <v>322</v>
      </c>
      <c r="R17" s="142">
        <f t="shared" si="1"/>
        <v>7.97029702970297</v>
      </c>
      <c r="S17" s="62">
        <v>9</v>
      </c>
      <c r="T17" s="60">
        <v>11</v>
      </c>
      <c r="U17" s="60">
        <v>28</v>
      </c>
      <c r="V17" s="60">
        <v>13</v>
      </c>
      <c r="W17" s="60">
        <v>1</v>
      </c>
      <c r="X17" s="60">
        <v>0</v>
      </c>
      <c r="Y17" s="60">
        <v>0</v>
      </c>
      <c r="Z17" s="110">
        <v>0</v>
      </c>
      <c r="AA17" s="73">
        <v>39904</v>
      </c>
      <c r="AB17" s="39"/>
      <c r="AC17" s="6" t="s">
        <v>12</v>
      </c>
      <c r="AD17" s="4"/>
    </row>
    <row r="18" spans="1:30" ht="15" customHeight="1">
      <c r="A18" s="8"/>
      <c r="B18" s="6" t="s">
        <v>13</v>
      </c>
      <c r="C18" s="6"/>
      <c r="D18" s="124">
        <v>33</v>
      </c>
      <c r="E18" s="51">
        <v>6343</v>
      </c>
      <c r="F18" s="52">
        <v>649</v>
      </c>
      <c r="G18" s="139">
        <f t="shared" si="0"/>
        <v>10.231751537127543</v>
      </c>
      <c r="H18" s="62">
        <v>5</v>
      </c>
      <c r="I18" s="60">
        <v>1</v>
      </c>
      <c r="J18" s="60">
        <v>13</v>
      </c>
      <c r="K18" s="60">
        <v>11</v>
      </c>
      <c r="L18" s="60">
        <v>3</v>
      </c>
      <c r="M18" s="60">
        <v>0</v>
      </c>
      <c r="N18" s="60">
        <v>0</v>
      </c>
      <c r="O18" s="60">
        <v>0</v>
      </c>
      <c r="P18" s="72">
        <v>5177</v>
      </c>
      <c r="Q18" s="72">
        <v>403</v>
      </c>
      <c r="R18" s="142">
        <f t="shared" si="1"/>
        <v>7.784431137724551</v>
      </c>
      <c r="S18" s="62">
        <v>5</v>
      </c>
      <c r="T18" s="60">
        <v>2</v>
      </c>
      <c r="U18" s="60">
        <v>16</v>
      </c>
      <c r="V18" s="60">
        <v>9</v>
      </c>
      <c r="W18" s="60">
        <v>1</v>
      </c>
      <c r="X18" s="60">
        <v>0</v>
      </c>
      <c r="Y18" s="60">
        <v>0</v>
      </c>
      <c r="Z18" s="110">
        <v>0</v>
      </c>
      <c r="AA18" s="73">
        <v>39904</v>
      </c>
      <c r="AB18" s="39"/>
      <c r="AC18" s="6" t="s">
        <v>13</v>
      </c>
      <c r="AD18" s="4"/>
    </row>
    <row r="19" spans="1:30" ht="15" customHeight="1">
      <c r="A19" s="8"/>
      <c r="B19" s="6" t="s">
        <v>14</v>
      </c>
      <c r="C19" s="6"/>
      <c r="D19" s="124">
        <v>31</v>
      </c>
      <c r="E19" s="51">
        <v>2051</v>
      </c>
      <c r="F19" s="52">
        <v>139</v>
      </c>
      <c r="G19" s="139">
        <f t="shared" si="0"/>
        <v>6.777181862506095</v>
      </c>
      <c r="H19" s="62">
        <v>8</v>
      </c>
      <c r="I19" s="60">
        <v>10</v>
      </c>
      <c r="J19" s="60">
        <v>7</v>
      </c>
      <c r="K19" s="60">
        <v>3</v>
      </c>
      <c r="L19" s="60">
        <v>1</v>
      </c>
      <c r="M19" s="60">
        <v>0</v>
      </c>
      <c r="N19" s="60">
        <v>0</v>
      </c>
      <c r="O19" s="60">
        <v>2</v>
      </c>
      <c r="P19" s="72">
        <v>1652</v>
      </c>
      <c r="Q19" s="72">
        <v>79</v>
      </c>
      <c r="R19" s="142">
        <f t="shared" si="1"/>
        <v>4.782082324455206</v>
      </c>
      <c r="S19" s="62">
        <v>12</v>
      </c>
      <c r="T19" s="60">
        <v>10</v>
      </c>
      <c r="U19" s="60">
        <v>7</v>
      </c>
      <c r="V19" s="60">
        <v>1</v>
      </c>
      <c r="W19" s="60">
        <v>0</v>
      </c>
      <c r="X19" s="60">
        <v>0</v>
      </c>
      <c r="Y19" s="60">
        <v>0</v>
      </c>
      <c r="Z19" s="110">
        <v>1</v>
      </c>
      <c r="AA19" s="73">
        <v>39904</v>
      </c>
      <c r="AB19" s="39"/>
      <c r="AC19" s="6" t="s">
        <v>14</v>
      </c>
      <c r="AD19" s="4"/>
    </row>
    <row r="20" spans="1:30" ht="15" customHeight="1">
      <c r="A20" s="8"/>
      <c r="B20" s="6" t="s">
        <v>15</v>
      </c>
      <c r="C20" s="6"/>
      <c r="D20" s="124">
        <v>15</v>
      </c>
      <c r="E20" s="114">
        <v>1952</v>
      </c>
      <c r="F20" s="115">
        <v>318</v>
      </c>
      <c r="G20" s="139">
        <f t="shared" si="0"/>
        <v>16.290983606557376</v>
      </c>
      <c r="H20" s="62">
        <v>3</v>
      </c>
      <c r="I20" s="60">
        <v>1</v>
      </c>
      <c r="J20" s="60">
        <v>3</v>
      </c>
      <c r="K20" s="60">
        <v>3</v>
      </c>
      <c r="L20" s="111">
        <v>1</v>
      </c>
      <c r="M20" s="111">
        <v>2</v>
      </c>
      <c r="N20" s="60">
        <v>1</v>
      </c>
      <c r="O20" s="60">
        <v>1</v>
      </c>
      <c r="P20" s="117">
        <v>1291</v>
      </c>
      <c r="Q20" s="72">
        <v>133</v>
      </c>
      <c r="R20" s="142">
        <f t="shared" si="1"/>
        <v>10.302091402013943</v>
      </c>
      <c r="S20" s="62">
        <v>5</v>
      </c>
      <c r="T20" s="60">
        <v>5</v>
      </c>
      <c r="U20" s="60">
        <v>0</v>
      </c>
      <c r="V20" s="60">
        <v>2</v>
      </c>
      <c r="W20" s="60">
        <v>1</v>
      </c>
      <c r="X20" s="60">
        <v>1</v>
      </c>
      <c r="Y20" s="60">
        <v>1</v>
      </c>
      <c r="Z20" s="110">
        <v>0</v>
      </c>
      <c r="AA20" s="73">
        <v>39904</v>
      </c>
      <c r="AB20" s="39"/>
      <c r="AC20" s="6" t="s">
        <v>15</v>
      </c>
      <c r="AD20" s="4"/>
    </row>
    <row r="21" spans="1:30" ht="15" customHeight="1">
      <c r="A21" s="8"/>
      <c r="B21" s="6" t="s">
        <v>16</v>
      </c>
      <c r="C21" s="6"/>
      <c r="D21" s="124">
        <v>19</v>
      </c>
      <c r="E21" s="51">
        <v>1326</v>
      </c>
      <c r="F21" s="52">
        <v>144</v>
      </c>
      <c r="G21" s="139">
        <f t="shared" si="0"/>
        <v>10.85972850678733</v>
      </c>
      <c r="H21" s="62">
        <v>4</v>
      </c>
      <c r="I21" s="60">
        <v>5</v>
      </c>
      <c r="J21" s="60">
        <v>4</v>
      </c>
      <c r="K21" s="60">
        <v>3</v>
      </c>
      <c r="L21" s="60">
        <v>1</v>
      </c>
      <c r="M21" s="60">
        <v>0</v>
      </c>
      <c r="N21" s="60">
        <v>1</v>
      </c>
      <c r="O21" s="60">
        <v>1</v>
      </c>
      <c r="P21" s="72">
        <v>1063</v>
      </c>
      <c r="Q21" s="72">
        <v>59</v>
      </c>
      <c r="R21" s="142">
        <f t="shared" si="1"/>
        <v>5.550329256820319</v>
      </c>
      <c r="S21" s="62">
        <v>6</v>
      </c>
      <c r="T21" s="60">
        <v>5</v>
      </c>
      <c r="U21" s="60">
        <v>6</v>
      </c>
      <c r="V21" s="60">
        <v>1</v>
      </c>
      <c r="W21" s="60">
        <v>0</v>
      </c>
      <c r="X21" s="60">
        <v>0</v>
      </c>
      <c r="Y21" s="60">
        <v>0</v>
      </c>
      <c r="Z21" s="110">
        <v>1</v>
      </c>
      <c r="AA21" s="73">
        <v>39903</v>
      </c>
      <c r="AB21" s="39"/>
      <c r="AC21" s="6" t="s">
        <v>16</v>
      </c>
      <c r="AD21" s="4"/>
    </row>
    <row r="22" spans="1:30" ht="15" customHeight="1">
      <c r="A22" s="8"/>
      <c r="B22" s="6" t="s">
        <v>17</v>
      </c>
      <c r="C22" s="6"/>
      <c r="D22" s="124">
        <v>17</v>
      </c>
      <c r="E22" s="51">
        <v>1238</v>
      </c>
      <c r="F22" s="52">
        <v>119</v>
      </c>
      <c r="G22" s="139">
        <f t="shared" si="0"/>
        <v>9.61227786752827</v>
      </c>
      <c r="H22" s="62">
        <v>3</v>
      </c>
      <c r="I22" s="60">
        <v>4</v>
      </c>
      <c r="J22" s="60">
        <v>5</v>
      </c>
      <c r="K22" s="60">
        <v>3</v>
      </c>
      <c r="L22" s="60">
        <v>0</v>
      </c>
      <c r="M22" s="60">
        <v>2</v>
      </c>
      <c r="N22" s="60">
        <v>0</v>
      </c>
      <c r="O22" s="60">
        <v>0</v>
      </c>
      <c r="P22" s="72">
        <v>1122</v>
      </c>
      <c r="Q22" s="72">
        <v>99</v>
      </c>
      <c r="R22" s="142">
        <f t="shared" si="1"/>
        <v>8.823529411764707</v>
      </c>
      <c r="S22" s="62">
        <v>3</v>
      </c>
      <c r="T22" s="60">
        <v>4</v>
      </c>
      <c r="U22" s="60">
        <v>6</v>
      </c>
      <c r="V22" s="60">
        <v>3</v>
      </c>
      <c r="W22" s="60">
        <v>0</v>
      </c>
      <c r="X22" s="60">
        <v>1</v>
      </c>
      <c r="Y22" s="60">
        <v>0</v>
      </c>
      <c r="Z22" s="110">
        <v>0</v>
      </c>
      <c r="AA22" s="73">
        <v>39904</v>
      </c>
      <c r="AB22" s="39"/>
      <c r="AC22" s="6" t="s">
        <v>17</v>
      </c>
      <c r="AD22" s="4"/>
    </row>
    <row r="23" spans="1:30" ht="15" customHeight="1">
      <c r="A23" s="8"/>
      <c r="B23" s="6" t="s">
        <v>18</v>
      </c>
      <c r="C23" s="6"/>
      <c r="D23" s="124">
        <v>28</v>
      </c>
      <c r="E23" s="70">
        <v>1150</v>
      </c>
      <c r="F23" s="53">
        <v>118</v>
      </c>
      <c r="G23" s="139">
        <f t="shared" si="0"/>
        <v>10.26086956521739</v>
      </c>
      <c r="H23" s="62">
        <v>7</v>
      </c>
      <c r="I23" s="60">
        <v>6</v>
      </c>
      <c r="J23" s="60">
        <v>6</v>
      </c>
      <c r="K23" s="60">
        <v>4</v>
      </c>
      <c r="L23" s="60">
        <v>2</v>
      </c>
      <c r="M23" s="60">
        <v>1</v>
      </c>
      <c r="N23" s="60">
        <v>1</v>
      </c>
      <c r="O23" s="60">
        <v>1</v>
      </c>
      <c r="P23" s="72">
        <v>892</v>
      </c>
      <c r="Q23" s="72">
        <v>59</v>
      </c>
      <c r="R23" s="142">
        <f t="shared" si="1"/>
        <v>6.614349775784753</v>
      </c>
      <c r="S23" s="62">
        <v>9</v>
      </c>
      <c r="T23" s="60">
        <v>6</v>
      </c>
      <c r="U23" s="60">
        <v>6</v>
      </c>
      <c r="V23" s="60">
        <v>4</v>
      </c>
      <c r="W23" s="60">
        <v>2</v>
      </c>
      <c r="X23" s="60">
        <v>0</v>
      </c>
      <c r="Y23" s="60">
        <v>0</v>
      </c>
      <c r="Z23" s="110">
        <v>1</v>
      </c>
      <c r="AA23" s="73">
        <v>39904</v>
      </c>
      <c r="AB23" s="39"/>
      <c r="AC23" s="6" t="s">
        <v>18</v>
      </c>
      <c r="AD23" s="4"/>
    </row>
    <row r="24" spans="1:30" ht="15" customHeight="1">
      <c r="A24" s="8"/>
      <c r="B24" s="6" t="s">
        <v>19</v>
      </c>
      <c r="C24" s="6"/>
      <c r="D24" s="124">
        <v>80</v>
      </c>
      <c r="E24" s="54">
        <v>1866</v>
      </c>
      <c r="F24" s="53">
        <v>119</v>
      </c>
      <c r="G24" s="139">
        <f t="shared" si="0"/>
        <v>6.377277599142552</v>
      </c>
      <c r="H24" s="62">
        <v>43</v>
      </c>
      <c r="I24" s="60">
        <v>9</v>
      </c>
      <c r="J24" s="60">
        <v>9</v>
      </c>
      <c r="K24" s="60">
        <v>9</v>
      </c>
      <c r="L24" s="60">
        <v>5</v>
      </c>
      <c r="M24" s="60">
        <v>1</v>
      </c>
      <c r="N24" s="60">
        <v>1</v>
      </c>
      <c r="O24" s="60">
        <v>3</v>
      </c>
      <c r="P24" s="72">
        <v>1696</v>
      </c>
      <c r="Q24" s="72">
        <v>82</v>
      </c>
      <c r="R24" s="142">
        <f t="shared" si="1"/>
        <v>4.834905660377359</v>
      </c>
      <c r="S24" s="62">
        <v>48</v>
      </c>
      <c r="T24" s="60">
        <v>9</v>
      </c>
      <c r="U24" s="60">
        <v>13</v>
      </c>
      <c r="V24" s="60">
        <v>2</v>
      </c>
      <c r="W24" s="60">
        <v>2</v>
      </c>
      <c r="X24" s="60">
        <v>2</v>
      </c>
      <c r="Y24" s="60">
        <v>1</v>
      </c>
      <c r="Z24" s="110">
        <v>3</v>
      </c>
      <c r="AA24" s="73">
        <v>39904</v>
      </c>
      <c r="AB24" s="39"/>
      <c r="AC24" s="6" t="s">
        <v>19</v>
      </c>
      <c r="AD24" s="4"/>
    </row>
    <row r="25" spans="1:30" ht="15" customHeight="1">
      <c r="A25" s="8"/>
      <c r="B25" s="6" t="s">
        <v>20</v>
      </c>
      <c r="C25" s="6"/>
      <c r="D25" s="124">
        <v>42</v>
      </c>
      <c r="E25" s="54">
        <v>2566</v>
      </c>
      <c r="F25" s="53">
        <v>250</v>
      </c>
      <c r="G25" s="139">
        <f t="shared" si="0"/>
        <v>9.742790335151987</v>
      </c>
      <c r="H25" s="62">
        <v>11</v>
      </c>
      <c r="I25" s="60">
        <v>8</v>
      </c>
      <c r="J25" s="60">
        <v>8</v>
      </c>
      <c r="K25" s="60">
        <v>7</v>
      </c>
      <c r="L25" s="60">
        <v>4</v>
      </c>
      <c r="M25" s="60">
        <v>2</v>
      </c>
      <c r="N25" s="60">
        <v>2</v>
      </c>
      <c r="O25" s="60">
        <v>0</v>
      </c>
      <c r="P25" s="72">
        <v>2006</v>
      </c>
      <c r="Q25" s="72">
        <v>139</v>
      </c>
      <c r="R25" s="142">
        <f t="shared" si="1"/>
        <v>6.929212362911266</v>
      </c>
      <c r="S25" s="62">
        <v>15</v>
      </c>
      <c r="T25" s="60">
        <v>8</v>
      </c>
      <c r="U25" s="60">
        <v>7</v>
      </c>
      <c r="V25" s="60">
        <v>5</v>
      </c>
      <c r="W25" s="111">
        <v>3</v>
      </c>
      <c r="X25" s="111">
        <v>3</v>
      </c>
      <c r="Y25" s="60">
        <v>1</v>
      </c>
      <c r="Z25" s="110">
        <v>0</v>
      </c>
      <c r="AA25" s="73">
        <v>39904</v>
      </c>
      <c r="AB25" s="39">
        <v>356</v>
      </c>
      <c r="AC25" s="99" t="s">
        <v>20</v>
      </c>
      <c r="AD25" s="4"/>
    </row>
    <row r="26" spans="1:30" ht="15" customHeight="1">
      <c r="A26" s="8"/>
      <c r="B26" s="6" t="s">
        <v>21</v>
      </c>
      <c r="C26" s="6"/>
      <c r="D26" s="124">
        <v>37</v>
      </c>
      <c r="E26" s="54">
        <v>2883</v>
      </c>
      <c r="F26" s="53">
        <v>232</v>
      </c>
      <c r="G26" s="139">
        <f t="shared" si="0"/>
        <v>8.047173083593478</v>
      </c>
      <c r="H26" s="62">
        <v>9</v>
      </c>
      <c r="I26" s="60">
        <v>6</v>
      </c>
      <c r="J26" s="60">
        <v>12</v>
      </c>
      <c r="K26" s="60">
        <v>6</v>
      </c>
      <c r="L26" s="60">
        <v>0</v>
      </c>
      <c r="M26" s="60">
        <v>3</v>
      </c>
      <c r="N26" s="60">
        <v>1</v>
      </c>
      <c r="O26" s="60">
        <v>0</v>
      </c>
      <c r="P26" s="72">
        <v>2082</v>
      </c>
      <c r="Q26" s="72">
        <v>76</v>
      </c>
      <c r="R26" s="142">
        <f t="shared" si="1"/>
        <v>3.6503362151777137</v>
      </c>
      <c r="S26" s="62">
        <v>13</v>
      </c>
      <c r="T26" s="60">
        <v>14</v>
      </c>
      <c r="U26" s="60">
        <v>7</v>
      </c>
      <c r="V26" s="60">
        <v>2</v>
      </c>
      <c r="W26" s="60">
        <v>0</v>
      </c>
      <c r="X26" s="60">
        <v>1</v>
      </c>
      <c r="Y26" s="60">
        <v>0</v>
      </c>
      <c r="Z26" s="110">
        <v>0</v>
      </c>
      <c r="AA26" s="73">
        <v>39904</v>
      </c>
      <c r="AB26" s="39"/>
      <c r="AC26" s="6" t="s">
        <v>21</v>
      </c>
      <c r="AD26" s="4"/>
    </row>
    <row r="27" spans="1:30" ht="15" customHeight="1">
      <c r="A27" s="8"/>
      <c r="B27" s="6" t="s">
        <v>22</v>
      </c>
      <c r="C27" s="6"/>
      <c r="D27" s="123">
        <v>61</v>
      </c>
      <c r="E27" s="118">
        <v>6500</v>
      </c>
      <c r="F27" s="119">
        <v>673</v>
      </c>
      <c r="G27" s="139">
        <f t="shared" si="0"/>
        <v>10.353846153846154</v>
      </c>
      <c r="H27" s="62">
        <v>7</v>
      </c>
      <c r="I27" s="60">
        <v>12</v>
      </c>
      <c r="J27" s="60">
        <v>16</v>
      </c>
      <c r="K27" s="60">
        <v>12</v>
      </c>
      <c r="L27" s="60">
        <v>6</v>
      </c>
      <c r="M27" s="111">
        <v>7</v>
      </c>
      <c r="N27" s="111">
        <v>1</v>
      </c>
      <c r="O27" s="60">
        <v>0</v>
      </c>
      <c r="P27" s="117">
        <v>4861</v>
      </c>
      <c r="Q27" s="72">
        <v>246</v>
      </c>
      <c r="R27" s="142">
        <f t="shared" si="1"/>
        <v>5.060687101419461</v>
      </c>
      <c r="S27" s="62">
        <v>14</v>
      </c>
      <c r="T27" s="111">
        <v>23</v>
      </c>
      <c r="U27" s="111">
        <v>19</v>
      </c>
      <c r="V27" s="60">
        <v>2</v>
      </c>
      <c r="W27" s="60">
        <v>1</v>
      </c>
      <c r="X27" s="60">
        <v>2</v>
      </c>
      <c r="Y27" s="60">
        <v>0</v>
      </c>
      <c r="Z27" s="110">
        <v>0</v>
      </c>
      <c r="AA27" s="73">
        <v>39904</v>
      </c>
      <c r="AB27" s="39"/>
      <c r="AC27" s="6" t="s">
        <v>22</v>
      </c>
      <c r="AD27" s="4"/>
    </row>
    <row r="28" spans="1:30" ht="15" customHeight="1">
      <c r="A28" s="8"/>
      <c r="B28" s="6" t="s">
        <v>23</v>
      </c>
      <c r="C28" s="6"/>
      <c r="D28" s="124">
        <v>29</v>
      </c>
      <c r="E28" s="54">
        <v>2915</v>
      </c>
      <c r="F28" s="53">
        <v>471</v>
      </c>
      <c r="G28" s="139">
        <f t="shared" si="0"/>
        <v>16.157804459691253</v>
      </c>
      <c r="H28" s="62">
        <v>4</v>
      </c>
      <c r="I28" s="60">
        <v>3</v>
      </c>
      <c r="J28" s="60">
        <v>5</v>
      </c>
      <c r="K28" s="60">
        <v>5</v>
      </c>
      <c r="L28" s="60">
        <v>5</v>
      </c>
      <c r="M28" s="60">
        <v>2</v>
      </c>
      <c r="N28" s="60">
        <v>3</v>
      </c>
      <c r="O28" s="60">
        <v>2</v>
      </c>
      <c r="P28" s="72">
        <v>2332</v>
      </c>
      <c r="Q28" s="72">
        <v>202</v>
      </c>
      <c r="R28" s="142">
        <f t="shared" si="1"/>
        <v>8.662092624356776</v>
      </c>
      <c r="S28" s="62">
        <v>9</v>
      </c>
      <c r="T28" s="60">
        <v>3</v>
      </c>
      <c r="U28" s="60">
        <v>10</v>
      </c>
      <c r="V28" s="60">
        <v>3</v>
      </c>
      <c r="W28" s="60">
        <v>3</v>
      </c>
      <c r="X28" s="60">
        <v>1</v>
      </c>
      <c r="Y28" s="60">
        <v>0</v>
      </c>
      <c r="Z28" s="110">
        <v>0</v>
      </c>
      <c r="AA28" s="73">
        <v>39904</v>
      </c>
      <c r="AB28" s="39"/>
      <c r="AC28" s="6" t="s">
        <v>23</v>
      </c>
      <c r="AD28" s="4"/>
    </row>
    <row r="29" spans="1:30" ht="15" customHeight="1">
      <c r="A29" s="8"/>
      <c r="B29" s="6" t="s">
        <v>24</v>
      </c>
      <c r="C29" s="6"/>
      <c r="D29" s="124">
        <v>26</v>
      </c>
      <c r="E29" s="54">
        <v>2049</v>
      </c>
      <c r="F29" s="53">
        <v>247</v>
      </c>
      <c r="G29" s="139">
        <f t="shared" si="0"/>
        <v>12.054660810151294</v>
      </c>
      <c r="H29" s="62">
        <v>3</v>
      </c>
      <c r="I29" s="60">
        <v>0</v>
      </c>
      <c r="J29" s="60">
        <v>7</v>
      </c>
      <c r="K29" s="60">
        <v>9</v>
      </c>
      <c r="L29" s="60">
        <v>6</v>
      </c>
      <c r="M29" s="60">
        <v>1</v>
      </c>
      <c r="N29" s="60">
        <v>0</v>
      </c>
      <c r="O29" s="60">
        <v>0</v>
      </c>
      <c r="P29" s="72">
        <v>1567</v>
      </c>
      <c r="Q29" s="72">
        <v>133</v>
      </c>
      <c r="R29" s="142">
        <f t="shared" si="1"/>
        <v>8.487555839183154</v>
      </c>
      <c r="S29" s="62">
        <v>4</v>
      </c>
      <c r="T29" s="60">
        <v>3</v>
      </c>
      <c r="U29" s="60">
        <v>9</v>
      </c>
      <c r="V29" s="60">
        <v>6</v>
      </c>
      <c r="W29" s="60">
        <v>3</v>
      </c>
      <c r="X29" s="60">
        <v>1</v>
      </c>
      <c r="Y29" s="60">
        <v>0</v>
      </c>
      <c r="Z29" s="110">
        <v>0</v>
      </c>
      <c r="AA29" s="73">
        <v>39904</v>
      </c>
      <c r="AB29" s="39"/>
      <c r="AC29" s="6" t="s">
        <v>24</v>
      </c>
      <c r="AD29" s="4"/>
    </row>
    <row r="30" spans="1:30" ht="15" customHeight="1">
      <c r="A30" s="8"/>
      <c r="B30" s="6" t="s">
        <v>25</v>
      </c>
      <c r="C30" s="6"/>
      <c r="D30" s="124">
        <v>26</v>
      </c>
      <c r="E30" s="54">
        <v>2586</v>
      </c>
      <c r="F30" s="53">
        <v>267</v>
      </c>
      <c r="G30" s="139">
        <f t="shared" si="0"/>
        <v>10.324825986078887</v>
      </c>
      <c r="H30" s="62">
        <v>0</v>
      </c>
      <c r="I30" s="60">
        <v>2</v>
      </c>
      <c r="J30" s="60">
        <v>9</v>
      </c>
      <c r="K30" s="60">
        <v>8</v>
      </c>
      <c r="L30" s="60">
        <v>3</v>
      </c>
      <c r="M30" s="60">
        <v>2</v>
      </c>
      <c r="N30" s="60">
        <v>2</v>
      </c>
      <c r="O30" s="60">
        <v>0</v>
      </c>
      <c r="P30" s="72">
        <v>1724</v>
      </c>
      <c r="Q30" s="72">
        <v>142</v>
      </c>
      <c r="R30" s="142">
        <f t="shared" si="1"/>
        <v>8.236658932714617</v>
      </c>
      <c r="S30" s="62">
        <v>4</v>
      </c>
      <c r="T30" s="60">
        <v>4</v>
      </c>
      <c r="U30" s="60">
        <v>9</v>
      </c>
      <c r="V30" s="60">
        <v>5</v>
      </c>
      <c r="W30" s="60">
        <v>2</v>
      </c>
      <c r="X30" s="60">
        <v>0</v>
      </c>
      <c r="Y30" s="60">
        <v>2</v>
      </c>
      <c r="Z30" s="110">
        <v>0</v>
      </c>
      <c r="AA30" s="73">
        <v>39904</v>
      </c>
      <c r="AB30" s="39"/>
      <c r="AC30" s="6" t="s">
        <v>25</v>
      </c>
      <c r="AD30" s="4"/>
    </row>
    <row r="31" spans="1:30" ht="15" customHeight="1">
      <c r="A31" s="8"/>
      <c r="B31" s="6" t="s">
        <v>26</v>
      </c>
      <c r="C31" s="6"/>
      <c r="D31" s="124">
        <v>43</v>
      </c>
      <c r="E31" s="54">
        <v>9814</v>
      </c>
      <c r="F31" s="53">
        <v>1117</v>
      </c>
      <c r="G31" s="139">
        <f t="shared" si="0"/>
        <v>11.381699612798043</v>
      </c>
      <c r="H31" s="62">
        <v>0</v>
      </c>
      <c r="I31" s="60">
        <v>7</v>
      </c>
      <c r="J31" s="60">
        <v>14</v>
      </c>
      <c r="K31" s="60">
        <v>10</v>
      </c>
      <c r="L31" s="60">
        <v>10</v>
      </c>
      <c r="M31" s="60">
        <v>1</v>
      </c>
      <c r="N31" s="60">
        <v>1</v>
      </c>
      <c r="O31" s="60">
        <v>0</v>
      </c>
      <c r="P31" s="72">
        <v>6709</v>
      </c>
      <c r="Q31" s="72">
        <v>521</v>
      </c>
      <c r="R31" s="142">
        <f t="shared" si="1"/>
        <v>7.765687881949621</v>
      </c>
      <c r="S31" s="62">
        <v>2</v>
      </c>
      <c r="T31" s="60">
        <v>13</v>
      </c>
      <c r="U31" s="60">
        <v>20</v>
      </c>
      <c r="V31" s="60">
        <v>6</v>
      </c>
      <c r="W31" s="60">
        <v>1</v>
      </c>
      <c r="X31" s="60">
        <v>1</v>
      </c>
      <c r="Y31" s="60">
        <v>0</v>
      </c>
      <c r="Z31" s="110">
        <v>0</v>
      </c>
      <c r="AA31" s="73">
        <v>39904</v>
      </c>
      <c r="AB31" s="39"/>
      <c r="AC31" s="6" t="s">
        <v>26</v>
      </c>
      <c r="AD31" s="4"/>
    </row>
    <row r="32" spans="1:30" ht="15" customHeight="1">
      <c r="A32" s="8"/>
      <c r="B32" s="6" t="s">
        <v>27</v>
      </c>
      <c r="C32" s="6"/>
      <c r="D32" s="124">
        <v>41</v>
      </c>
      <c r="E32" s="54">
        <v>5530</v>
      </c>
      <c r="F32" s="53">
        <v>607</v>
      </c>
      <c r="G32" s="139">
        <f t="shared" si="0"/>
        <v>10.976491862567812</v>
      </c>
      <c r="H32" s="62">
        <v>3</v>
      </c>
      <c r="I32" s="60">
        <v>6</v>
      </c>
      <c r="J32" s="60">
        <v>13</v>
      </c>
      <c r="K32" s="60">
        <v>7</v>
      </c>
      <c r="L32" s="60">
        <v>6</v>
      </c>
      <c r="M32" s="60">
        <v>6</v>
      </c>
      <c r="N32" s="60">
        <v>0</v>
      </c>
      <c r="O32" s="60">
        <v>0</v>
      </c>
      <c r="P32" s="72">
        <v>3940</v>
      </c>
      <c r="Q32" s="72">
        <v>270</v>
      </c>
      <c r="R32" s="142">
        <f t="shared" si="1"/>
        <v>6.852791878172589</v>
      </c>
      <c r="S32" s="62">
        <v>3</v>
      </c>
      <c r="T32" s="60">
        <v>14</v>
      </c>
      <c r="U32" s="60">
        <v>14</v>
      </c>
      <c r="V32" s="60">
        <v>7</v>
      </c>
      <c r="W32" s="60">
        <v>2</v>
      </c>
      <c r="X32" s="60">
        <v>0</v>
      </c>
      <c r="Y32" s="60">
        <v>1</v>
      </c>
      <c r="Z32" s="110">
        <v>0</v>
      </c>
      <c r="AA32" s="73">
        <v>39904</v>
      </c>
      <c r="AB32" s="39"/>
      <c r="AC32" s="6" t="s">
        <v>27</v>
      </c>
      <c r="AD32" s="4"/>
    </row>
    <row r="33" spans="1:30" ht="15" customHeight="1">
      <c r="A33" s="8"/>
      <c r="B33" s="6" t="s">
        <v>28</v>
      </c>
      <c r="C33" s="6"/>
      <c r="D33" s="124">
        <v>39</v>
      </c>
      <c r="E33" s="54">
        <v>1585</v>
      </c>
      <c r="F33" s="55">
        <v>133</v>
      </c>
      <c r="G33" s="139">
        <f t="shared" si="0"/>
        <v>8.391167192429021</v>
      </c>
      <c r="H33" s="62">
        <v>11</v>
      </c>
      <c r="I33" s="60">
        <v>7</v>
      </c>
      <c r="J33" s="60">
        <v>5</v>
      </c>
      <c r="K33" s="60">
        <v>8</v>
      </c>
      <c r="L33" s="60">
        <v>5</v>
      </c>
      <c r="M33" s="60">
        <v>0</v>
      </c>
      <c r="N33" s="60">
        <v>2</v>
      </c>
      <c r="O33" s="60">
        <v>1</v>
      </c>
      <c r="P33" s="72">
        <v>1251</v>
      </c>
      <c r="Q33" s="72">
        <v>56</v>
      </c>
      <c r="R33" s="142">
        <f t="shared" si="1"/>
        <v>4.476418864908074</v>
      </c>
      <c r="S33" s="62">
        <v>17</v>
      </c>
      <c r="T33" s="60">
        <v>8</v>
      </c>
      <c r="U33" s="60">
        <v>8</v>
      </c>
      <c r="V33" s="60">
        <v>1</v>
      </c>
      <c r="W33" s="60">
        <v>2</v>
      </c>
      <c r="X33" s="60">
        <v>1</v>
      </c>
      <c r="Y33" s="60">
        <v>2</v>
      </c>
      <c r="Z33" s="110">
        <v>0</v>
      </c>
      <c r="AA33" s="73">
        <v>39904</v>
      </c>
      <c r="AB33" s="39"/>
      <c r="AC33" s="6" t="s">
        <v>28</v>
      </c>
      <c r="AD33" s="4"/>
    </row>
    <row r="34" spans="1:30" ht="15" customHeight="1">
      <c r="A34" s="8"/>
      <c r="B34" s="6" t="s">
        <v>29</v>
      </c>
      <c r="C34" s="6"/>
      <c r="D34" s="124">
        <v>30</v>
      </c>
      <c r="E34" s="56">
        <v>1711</v>
      </c>
      <c r="F34" s="55">
        <v>214</v>
      </c>
      <c r="G34" s="139">
        <f t="shared" si="0"/>
        <v>12.507305669199297</v>
      </c>
      <c r="H34" s="62">
        <v>6</v>
      </c>
      <c r="I34" s="60">
        <v>5</v>
      </c>
      <c r="J34" s="60">
        <v>6</v>
      </c>
      <c r="K34" s="60">
        <v>5</v>
      </c>
      <c r="L34" s="60">
        <v>6</v>
      </c>
      <c r="M34" s="60">
        <v>1</v>
      </c>
      <c r="N34" s="60">
        <v>1</v>
      </c>
      <c r="O34" s="60">
        <v>0</v>
      </c>
      <c r="P34" s="72">
        <v>1262</v>
      </c>
      <c r="Q34" s="72">
        <v>95</v>
      </c>
      <c r="R34" s="142">
        <f t="shared" si="1"/>
        <v>7.527733755942948</v>
      </c>
      <c r="S34" s="120">
        <v>12</v>
      </c>
      <c r="T34" s="60">
        <v>8</v>
      </c>
      <c r="U34" s="60">
        <v>4</v>
      </c>
      <c r="V34" s="60">
        <v>3</v>
      </c>
      <c r="W34" s="60">
        <v>2</v>
      </c>
      <c r="X34" s="60">
        <v>0</v>
      </c>
      <c r="Y34" s="60">
        <v>1</v>
      </c>
      <c r="Z34" s="110">
        <v>0</v>
      </c>
      <c r="AA34" s="73">
        <v>39904</v>
      </c>
      <c r="AB34" s="39"/>
      <c r="AC34" s="6" t="s">
        <v>29</v>
      </c>
      <c r="AD34" s="4"/>
    </row>
    <row r="35" spans="1:30" ht="15" customHeight="1">
      <c r="A35" s="8"/>
      <c r="B35" s="6" t="s">
        <v>30</v>
      </c>
      <c r="C35" s="6"/>
      <c r="D35" s="124">
        <v>19</v>
      </c>
      <c r="E35" s="56">
        <v>630</v>
      </c>
      <c r="F35" s="55">
        <v>102</v>
      </c>
      <c r="G35" s="139">
        <f t="shared" si="0"/>
        <v>16.19047619047619</v>
      </c>
      <c r="H35" s="62">
        <v>0</v>
      </c>
      <c r="I35" s="60">
        <v>2</v>
      </c>
      <c r="J35" s="60">
        <v>2</v>
      </c>
      <c r="K35" s="60">
        <v>4</v>
      </c>
      <c r="L35" s="60">
        <v>2</v>
      </c>
      <c r="M35" s="60">
        <v>1</v>
      </c>
      <c r="N35" s="60">
        <v>4</v>
      </c>
      <c r="O35" s="60">
        <v>4</v>
      </c>
      <c r="P35" s="72">
        <v>593</v>
      </c>
      <c r="Q35" s="72">
        <v>87</v>
      </c>
      <c r="R35" s="142">
        <f t="shared" si="1"/>
        <v>14.67116357504216</v>
      </c>
      <c r="S35" s="62">
        <v>1</v>
      </c>
      <c r="T35" s="60">
        <v>3</v>
      </c>
      <c r="U35" s="60">
        <v>1</v>
      </c>
      <c r="V35" s="60">
        <v>5</v>
      </c>
      <c r="W35" s="60">
        <v>1</v>
      </c>
      <c r="X35" s="60">
        <v>1</v>
      </c>
      <c r="Y35" s="60">
        <v>3</v>
      </c>
      <c r="Z35" s="110">
        <v>4</v>
      </c>
      <c r="AA35" s="73">
        <v>39904</v>
      </c>
      <c r="AB35" s="39"/>
      <c r="AC35" s="6" t="s">
        <v>30</v>
      </c>
      <c r="AD35" s="4"/>
    </row>
    <row r="36" spans="1:30" ht="15" customHeight="1">
      <c r="A36" s="8"/>
      <c r="B36" s="6" t="s">
        <v>31</v>
      </c>
      <c r="C36" s="6"/>
      <c r="D36" s="124">
        <v>21</v>
      </c>
      <c r="E36" s="56">
        <v>1059</v>
      </c>
      <c r="F36" s="55">
        <v>130</v>
      </c>
      <c r="G36" s="139">
        <f t="shared" si="0"/>
        <v>12.275731822474032</v>
      </c>
      <c r="H36" s="62">
        <v>3</v>
      </c>
      <c r="I36" s="60">
        <v>4</v>
      </c>
      <c r="J36" s="60">
        <v>5</v>
      </c>
      <c r="K36" s="60">
        <v>2</v>
      </c>
      <c r="L36" s="60">
        <v>4</v>
      </c>
      <c r="M36" s="60">
        <v>1</v>
      </c>
      <c r="N36" s="60">
        <v>1</v>
      </c>
      <c r="O36" s="60">
        <v>1</v>
      </c>
      <c r="P36" s="72">
        <v>863</v>
      </c>
      <c r="Q36" s="72">
        <v>43</v>
      </c>
      <c r="R36" s="142">
        <f t="shared" si="1"/>
        <v>4.9826187717265356</v>
      </c>
      <c r="S36" s="62">
        <v>8</v>
      </c>
      <c r="T36" s="60">
        <v>5</v>
      </c>
      <c r="U36" s="60">
        <v>6</v>
      </c>
      <c r="V36" s="60">
        <v>1</v>
      </c>
      <c r="W36" s="60">
        <v>1</v>
      </c>
      <c r="X36" s="60">
        <v>0</v>
      </c>
      <c r="Y36" s="60">
        <v>0</v>
      </c>
      <c r="Z36" s="110">
        <v>0</v>
      </c>
      <c r="AA36" s="73">
        <v>39904</v>
      </c>
      <c r="AB36" s="39"/>
      <c r="AC36" s="6" t="s">
        <v>31</v>
      </c>
      <c r="AD36" s="4"/>
    </row>
    <row r="37" spans="1:30" ht="15" customHeight="1">
      <c r="A37" s="8"/>
      <c r="B37" s="6" t="s">
        <v>32</v>
      </c>
      <c r="C37" s="6"/>
      <c r="D37" s="124">
        <v>27</v>
      </c>
      <c r="E37" s="56">
        <v>1941</v>
      </c>
      <c r="F37" s="55">
        <v>161</v>
      </c>
      <c r="G37" s="139">
        <f t="shared" si="0"/>
        <v>8.294693456980937</v>
      </c>
      <c r="H37" s="62">
        <v>5</v>
      </c>
      <c r="I37" s="60">
        <v>4</v>
      </c>
      <c r="J37" s="60">
        <v>11</v>
      </c>
      <c r="K37" s="60">
        <v>3</v>
      </c>
      <c r="L37" s="60">
        <v>2</v>
      </c>
      <c r="M37" s="60">
        <v>0</v>
      </c>
      <c r="N37" s="60">
        <v>2</v>
      </c>
      <c r="O37" s="60">
        <v>0</v>
      </c>
      <c r="P37" s="72">
        <v>1531</v>
      </c>
      <c r="Q37" s="72">
        <v>84</v>
      </c>
      <c r="R37" s="142">
        <f t="shared" si="1"/>
        <v>5.486610058785107</v>
      </c>
      <c r="S37" s="62">
        <v>9</v>
      </c>
      <c r="T37" s="60">
        <v>8</v>
      </c>
      <c r="U37" s="60">
        <v>6</v>
      </c>
      <c r="V37" s="60">
        <v>3</v>
      </c>
      <c r="W37" s="60">
        <v>0</v>
      </c>
      <c r="X37" s="60">
        <v>0</v>
      </c>
      <c r="Y37" s="60">
        <v>0</v>
      </c>
      <c r="Z37" s="110">
        <v>1</v>
      </c>
      <c r="AA37" s="73">
        <v>39904</v>
      </c>
      <c r="AB37" s="39"/>
      <c r="AC37" s="6" t="s">
        <v>32</v>
      </c>
      <c r="AD37" s="4"/>
    </row>
    <row r="38" spans="1:30" ht="15" customHeight="1">
      <c r="A38" s="8"/>
      <c r="B38" s="6" t="s">
        <v>33</v>
      </c>
      <c r="C38" s="6"/>
      <c r="D38" s="124">
        <v>23</v>
      </c>
      <c r="E38" s="56">
        <v>2647</v>
      </c>
      <c r="F38" s="55">
        <v>288</v>
      </c>
      <c r="G38" s="139">
        <f t="shared" si="0"/>
        <v>10.880241783150737</v>
      </c>
      <c r="H38" s="62">
        <v>0</v>
      </c>
      <c r="I38" s="60">
        <v>3</v>
      </c>
      <c r="J38" s="60">
        <v>5</v>
      </c>
      <c r="K38" s="60">
        <v>6</v>
      </c>
      <c r="L38" s="60">
        <v>3</v>
      </c>
      <c r="M38" s="60">
        <v>5</v>
      </c>
      <c r="N38" s="60">
        <v>0</v>
      </c>
      <c r="O38" s="60">
        <v>1</v>
      </c>
      <c r="P38" s="72">
        <v>2047</v>
      </c>
      <c r="Q38" s="72">
        <v>141</v>
      </c>
      <c r="R38" s="142">
        <f t="shared" si="1"/>
        <v>6.888128969223254</v>
      </c>
      <c r="S38" s="62">
        <v>0</v>
      </c>
      <c r="T38" s="60">
        <v>7</v>
      </c>
      <c r="U38" s="60">
        <v>10</v>
      </c>
      <c r="V38" s="60">
        <v>1</v>
      </c>
      <c r="W38" s="60">
        <v>1</v>
      </c>
      <c r="X38" s="60">
        <v>4</v>
      </c>
      <c r="Y38" s="60">
        <v>0</v>
      </c>
      <c r="Z38" s="110">
        <v>0</v>
      </c>
      <c r="AA38" s="73">
        <v>39904</v>
      </c>
      <c r="AB38" s="39"/>
      <c r="AC38" s="6" t="s">
        <v>33</v>
      </c>
      <c r="AD38" s="4"/>
    </row>
    <row r="39" spans="1:30" ht="15" customHeight="1">
      <c r="A39" s="8"/>
      <c r="B39" s="6" t="s">
        <v>34</v>
      </c>
      <c r="C39" s="6"/>
      <c r="D39" s="124">
        <v>20</v>
      </c>
      <c r="E39" s="56">
        <v>1831</v>
      </c>
      <c r="F39" s="55">
        <v>129</v>
      </c>
      <c r="G39" s="139">
        <f t="shared" si="0"/>
        <v>7.045330420535227</v>
      </c>
      <c r="H39" s="62">
        <v>3</v>
      </c>
      <c r="I39" s="60">
        <v>3</v>
      </c>
      <c r="J39" s="60">
        <v>9</v>
      </c>
      <c r="K39" s="60">
        <v>3</v>
      </c>
      <c r="L39" s="60">
        <v>2</v>
      </c>
      <c r="M39" s="60">
        <v>0</v>
      </c>
      <c r="N39" s="60">
        <v>0</v>
      </c>
      <c r="O39" s="60">
        <v>0</v>
      </c>
      <c r="P39" s="72">
        <v>1461</v>
      </c>
      <c r="Q39" s="72">
        <v>69</v>
      </c>
      <c r="R39" s="142">
        <f t="shared" si="1"/>
        <v>4.722792607802875</v>
      </c>
      <c r="S39" s="62">
        <v>5</v>
      </c>
      <c r="T39" s="60">
        <v>5</v>
      </c>
      <c r="U39" s="60">
        <v>8</v>
      </c>
      <c r="V39" s="60">
        <v>2</v>
      </c>
      <c r="W39" s="60">
        <v>0</v>
      </c>
      <c r="X39" s="60">
        <v>0</v>
      </c>
      <c r="Y39" s="60">
        <v>0</v>
      </c>
      <c r="Z39" s="110">
        <v>0</v>
      </c>
      <c r="AA39" s="73">
        <v>39904</v>
      </c>
      <c r="AB39" s="39"/>
      <c r="AC39" s="6" t="s">
        <v>34</v>
      </c>
      <c r="AD39" s="4"/>
    </row>
    <row r="40" spans="1:30" ht="15" customHeight="1">
      <c r="A40" s="8"/>
      <c r="B40" s="6" t="s">
        <v>35</v>
      </c>
      <c r="C40" s="6"/>
      <c r="D40" s="124">
        <v>24</v>
      </c>
      <c r="E40" s="56">
        <v>1400</v>
      </c>
      <c r="F40" s="55">
        <v>264</v>
      </c>
      <c r="G40" s="139">
        <f t="shared" si="0"/>
        <v>18.857142857142858</v>
      </c>
      <c r="H40" s="62">
        <v>0</v>
      </c>
      <c r="I40" s="60">
        <v>2</v>
      </c>
      <c r="J40" s="60">
        <v>3</v>
      </c>
      <c r="K40" s="60">
        <v>3</v>
      </c>
      <c r="L40" s="60">
        <v>6</v>
      </c>
      <c r="M40" s="60">
        <v>1</v>
      </c>
      <c r="N40" s="60">
        <v>3</v>
      </c>
      <c r="O40" s="60">
        <v>6</v>
      </c>
      <c r="P40" s="72">
        <v>1055</v>
      </c>
      <c r="Q40" s="72">
        <v>177</v>
      </c>
      <c r="R40" s="142">
        <f t="shared" si="1"/>
        <v>16.777251184834125</v>
      </c>
      <c r="S40" s="62">
        <v>3</v>
      </c>
      <c r="T40" s="60">
        <v>1</v>
      </c>
      <c r="U40" s="60">
        <v>2</v>
      </c>
      <c r="V40" s="60">
        <v>4</v>
      </c>
      <c r="W40" s="60">
        <v>6</v>
      </c>
      <c r="X40" s="60">
        <v>1</v>
      </c>
      <c r="Y40" s="60">
        <v>4</v>
      </c>
      <c r="Z40" s="110">
        <v>3</v>
      </c>
      <c r="AA40" s="73">
        <v>39904</v>
      </c>
      <c r="AB40" s="39"/>
      <c r="AC40" s="6" t="s">
        <v>35</v>
      </c>
      <c r="AD40" s="4"/>
    </row>
    <row r="41" spans="1:30" ht="15" customHeight="1">
      <c r="A41" s="8"/>
      <c r="B41" s="6" t="s">
        <v>36</v>
      </c>
      <c r="C41" s="6"/>
      <c r="D41" s="124">
        <v>17</v>
      </c>
      <c r="E41" s="56">
        <v>795</v>
      </c>
      <c r="F41" s="55">
        <v>51</v>
      </c>
      <c r="G41" s="139">
        <f t="shared" si="0"/>
        <v>6.415094339622642</v>
      </c>
      <c r="H41" s="62">
        <v>5</v>
      </c>
      <c r="I41" s="60">
        <v>6</v>
      </c>
      <c r="J41" s="60">
        <v>3</v>
      </c>
      <c r="K41" s="60">
        <v>2</v>
      </c>
      <c r="L41" s="60">
        <v>1</v>
      </c>
      <c r="M41" s="60">
        <v>0</v>
      </c>
      <c r="N41" s="60">
        <v>0</v>
      </c>
      <c r="O41" s="60">
        <v>0</v>
      </c>
      <c r="P41" s="72">
        <v>635</v>
      </c>
      <c r="Q41" s="72">
        <v>18</v>
      </c>
      <c r="R41" s="142">
        <f t="shared" si="1"/>
        <v>2.8346456692913384</v>
      </c>
      <c r="S41" s="62">
        <v>8</v>
      </c>
      <c r="T41" s="60">
        <v>6</v>
      </c>
      <c r="U41" s="60">
        <v>3</v>
      </c>
      <c r="V41" s="60">
        <v>0</v>
      </c>
      <c r="W41" s="60">
        <v>0</v>
      </c>
      <c r="X41" s="60">
        <v>0</v>
      </c>
      <c r="Y41" s="60">
        <v>0</v>
      </c>
      <c r="Z41" s="110">
        <v>0</v>
      </c>
      <c r="AA41" s="73">
        <v>39904</v>
      </c>
      <c r="AB41" s="39"/>
      <c r="AC41" s="6" t="s">
        <v>36</v>
      </c>
      <c r="AD41" s="4"/>
    </row>
    <row r="42" spans="1:30" ht="15" customHeight="1">
      <c r="A42" s="8"/>
      <c r="B42" s="6" t="s">
        <v>37</v>
      </c>
      <c r="C42" s="6"/>
      <c r="D42" s="124">
        <v>20</v>
      </c>
      <c r="E42" s="56">
        <v>1188</v>
      </c>
      <c r="F42" s="55">
        <v>56</v>
      </c>
      <c r="G42" s="139">
        <f t="shared" si="0"/>
        <v>4.713804713804714</v>
      </c>
      <c r="H42" s="62">
        <v>4</v>
      </c>
      <c r="I42" s="60">
        <v>6</v>
      </c>
      <c r="J42" s="60">
        <v>8</v>
      </c>
      <c r="K42" s="60">
        <v>2</v>
      </c>
      <c r="L42" s="60">
        <v>0</v>
      </c>
      <c r="M42" s="60">
        <v>0</v>
      </c>
      <c r="N42" s="60">
        <v>0</v>
      </c>
      <c r="O42" s="60">
        <v>0</v>
      </c>
      <c r="P42" s="72">
        <v>977</v>
      </c>
      <c r="Q42" s="72">
        <v>34</v>
      </c>
      <c r="R42" s="142">
        <f t="shared" si="1"/>
        <v>3.480040941658137</v>
      </c>
      <c r="S42" s="62">
        <v>5</v>
      </c>
      <c r="T42" s="60">
        <v>11</v>
      </c>
      <c r="U42" s="60">
        <v>3</v>
      </c>
      <c r="V42" s="121">
        <v>1</v>
      </c>
      <c r="W42" s="60">
        <v>0</v>
      </c>
      <c r="X42" s="60">
        <v>0</v>
      </c>
      <c r="Y42" s="60">
        <v>0</v>
      </c>
      <c r="Z42" s="110">
        <v>0</v>
      </c>
      <c r="AA42" s="73">
        <v>39904</v>
      </c>
      <c r="AB42" s="39"/>
      <c r="AC42" s="6" t="s">
        <v>37</v>
      </c>
      <c r="AD42" s="4"/>
    </row>
    <row r="43" spans="1:30" ht="15" customHeight="1">
      <c r="A43" s="8"/>
      <c r="B43" s="6" t="s">
        <v>38</v>
      </c>
      <c r="C43" s="6"/>
      <c r="D43" s="124">
        <v>34</v>
      </c>
      <c r="E43" s="56">
        <v>735</v>
      </c>
      <c r="F43" s="55">
        <v>91</v>
      </c>
      <c r="G43" s="139">
        <f t="shared" si="0"/>
        <v>12.380952380952381</v>
      </c>
      <c r="H43" s="62">
        <v>8</v>
      </c>
      <c r="I43" s="60">
        <v>2</v>
      </c>
      <c r="J43" s="60">
        <v>7</v>
      </c>
      <c r="K43" s="60">
        <v>5</v>
      </c>
      <c r="L43" s="60">
        <v>2</v>
      </c>
      <c r="M43" s="60">
        <v>2</v>
      </c>
      <c r="N43" s="60">
        <v>4</v>
      </c>
      <c r="O43" s="60">
        <v>4</v>
      </c>
      <c r="P43" s="72">
        <v>649</v>
      </c>
      <c r="Q43" s="72">
        <v>53</v>
      </c>
      <c r="R43" s="142">
        <f t="shared" si="1"/>
        <v>8.166409861325114</v>
      </c>
      <c r="S43" s="62">
        <v>11</v>
      </c>
      <c r="T43" s="60">
        <v>3</v>
      </c>
      <c r="U43" s="60">
        <v>6</v>
      </c>
      <c r="V43" s="60">
        <v>6</v>
      </c>
      <c r="W43" s="60">
        <v>4</v>
      </c>
      <c r="X43" s="60">
        <v>1</v>
      </c>
      <c r="Y43" s="60">
        <v>1</v>
      </c>
      <c r="Z43" s="110">
        <v>2</v>
      </c>
      <c r="AA43" s="73">
        <v>39934</v>
      </c>
      <c r="AB43" s="39"/>
      <c r="AC43" s="6" t="s">
        <v>38</v>
      </c>
      <c r="AD43" s="4"/>
    </row>
    <row r="44" spans="1:30" ht="15" customHeight="1">
      <c r="A44" s="8"/>
      <c r="B44" s="6" t="s">
        <v>39</v>
      </c>
      <c r="C44" s="6"/>
      <c r="D44" s="124">
        <v>66</v>
      </c>
      <c r="E44" s="56">
        <v>3714</v>
      </c>
      <c r="F44" s="55">
        <v>228</v>
      </c>
      <c r="G44" s="139">
        <f t="shared" si="0"/>
        <v>6.138933764135703</v>
      </c>
      <c r="H44" s="62">
        <v>22</v>
      </c>
      <c r="I44" s="60">
        <v>11</v>
      </c>
      <c r="J44" s="60">
        <v>18</v>
      </c>
      <c r="K44" s="60">
        <v>9</v>
      </c>
      <c r="L44" s="60">
        <v>3</v>
      </c>
      <c r="M44" s="60">
        <v>2</v>
      </c>
      <c r="N44" s="60">
        <v>1</v>
      </c>
      <c r="O44" s="60">
        <v>0</v>
      </c>
      <c r="P44" s="72">
        <v>3069</v>
      </c>
      <c r="Q44" s="72">
        <v>137</v>
      </c>
      <c r="R44" s="142">
        <f t="shared" si="1"/>
        <v>4.463994786575432</v>
      </c>
      <c r="S44" s="62">
        <v>27</v>
      </c>
      <c r="T44" s="60">
        <v>13</v>
      </c>
      <c r="U44" s="60">
        <v>17</v>
      </c>
      <c r="V44" s="60">
        <v>6</v>
      </c>
      <c r="W44" s="60">
        <v>1</v>
      </c>
      <c r="X44" s="60">
        <v>2</v>
      </c>
      <c r="Y44" s="60">
        <v>0</v>
      </c>
      <c r="Z44" s="110">
        <v>0</v>
      </c>
      <c r="AA44" s="73">
        <v>39904</v>
      </c>
      <c r="AB44" s="39"/>
      <c r="AC44" s="6" t="s">
        <v>39</v>
      </c>
      <c r="AD44" s="4"/>
    </row>
    <row r="45" spans="1:30" ht="15" customHeight="1">
      <c r="A45" s="8"/>
      <c r="B45" s="6" t="s">
        <v>40</v>
      </c>
      <c r="C45" s="6"/>
      <c r="D45" s="124">
        <v>20</v>
      </c>
      <c r="E45" s="56">
        <v>842</v>
      </c>
      <c r="F45" s="55">
        <v>52</v>
      </c>
      <c r="G45" s="139">
        <f t="shared" si="0"/>
        <v>6.175771971496437</v>
      </c>
      <c r="H45" s="62">
        <v>4</v>
      </c>
      <c r="I45" s="60">
        <v>5</v>
      </c>
      <c r="J45" s="60">
        <v>7</v>
      </c>
      <c r="K45" s="60">
        <v>3</v>
      </c>
      <c r="L45" s="60">
        <v>1</v>
      </c>
      <c r="M45" s="60">
        <v>0</v>
      </c>
      <c r="N45" s="60">
        <v>0</v>
      </c>
      <c r="O45" s="60">
        <v>0</v>
      </c>
      <c r="P45" s="72">
        <v>781</v>
      </c>
      <c r="Q45" s="72">
        <v>36</v>
      </c>
      <c r="R45" s="142">
        <f t="shared" si="1"/>
        <v>4.609475032010243</v>
      </c>
      <c r="S45" s="62">
        <v>5</v>
      </c>
      <c r="T45" s="60">
        <v>5</v>
      </c>
      <c r="U45" s="60">
        <v>7</v>
      </c>
      <c r="V45" s="60">
        <v>2</v>
      </c>
      <c r="W45" s="60">
        <v>1</v>
      </c>
      <c r="X45" s="60">
        <v>0</v>
      </c>
      <c r="Y45" s="60">
        <v>0</v>
      </c>
      <c r="Z45" s="110">
        <v>0</v>
      </c>
      <c r="AA45" s="73">
        <v>39904</v>
      </c>
      <c r="AB45" s="39"/>
      <c r="AC45" s="6" t="s">
        <v>40</v>
      </c>
      <c r="AD45" s="4"/>
    </row>
    <row r="46" spans="1:30" ht="15" customHeight="1">
      <c r="A46" s="8"/>
      <c r="B46" s="6" t="s">
        <v>41</v>
      </c>
      <c r="C46" s="6"/>
      <c r="D46" s="124">
        <v>23</v>
      </c>
      <c r="E46" s="56">
        <v>1920</v>
      </c>
      <c r="F46" s="55">
        <v>199</v>
      </c>
      <c r="G46" s="139">
        <f t="shared" si="0"/>
        <v>10.364583333333334</v>
      </c>
      <c r="H46" s="62">
        <v>4</v>
      </c>
      <c r="I46" s="60">
        <v>6</v>
      </c>
      <c r="J46" s="60">
        <v>7</v>
      </c>
      <c r="K46" s="60">
        <v>1</v>
      </c>
      <c r="L46" s="60">
        <v>2</v>
      </c>
      <c r="M46" s="60">
        <v>3</v>
      </c>
      <c r="N46" s="60">
        <v>0</v>
      </c>
      <c r="O46" s="60">
        <v>0</v>
      </c>
      <c r="P46" s="52">
        <v>1421</v>
      </c>
      <c r="Q46" s="71">
        <v>116</v>
      </c>
      <c r="R46" s="142">
        <f t="shared" si="1"/>
        <v>8.16326530612245</v>
      </c>
      <c r="S46" s="62">
        <v>8</v>
      </c>
      <c r="T46" s="60">
        <v>4</v>
      </c>
      <c r="U46" s="60">
        <v>7</v>
      </c>
      <c r="V46" s="60">
        <v>2</v>
      </c>
      <c r="W46" s="60">
        <v>1</v>
      </c>
      <c r="X46" s="60">
        <v>1</v>
      </c>
      <c r="Y46" s="60">
        <v>0</v>
      </c>
      <c r="Z46" s="110">
        <v>0</v>
      </c>
      <c r="AA46" s="73">
        <v>39904</v>
      </c>
      <c r="AB46" s="39"/>
      <c r="AC46" s="6" t="s">
        <v>41</v>
      </c>
      <c r="AD46" s="4"/>
    </row>
    <row r="47" spans="1:30" ht="15" customHeight="1">
      <c r="A47" s="8"/>
      <c r="B47" s="6" t="s">
        <v>42</v>
      </c>
      <c r="C47" s="6"/>
      <c r="D47" s="124">
        <v>47</v>
      </c>
      <c r="E47" s="56">
        <v>1876</v>
      </c>
      <c r="F47" s="55">
        <v>125</v>
      </c>
      <c r="G47" s="139">
        <f t="shared" si="0"/>
        <v>6.663113006396588</v>
      </c>
      <c r="H47" s="62">
        <v>18</v>
      </c>
      <c r="I47" s="60">
        <v>7</v>
      </c>
      <c r="J47" s="60">
        <v>12</v>
      </c>
      <c r="K47" s="60">
        <v>6</v>
      </c>
      <c r="L47" s="60">
        <v>4</v>
      </c>
      <c r="M47" s="60">
        <v>0</v>
      </c>
      <c r="N47" s="60">
        <v>0</v>
      </c>
      <c r="O47" s="60">
        <v>0</v>
      </c>
      <c r="P47" s="52">
        <v>1546</v>
      </c>
      <c r="Q47" s="71">
        <v>75</v>
      </c>
      <c r="R47" s="142">
        <f t="shared" si="1"/>
        <v>4.851228978007762</v>
      </c>
      <c r="S47" s="62">
        <v>19</v>
      </c>
      <c r="T47" s="60">
        <v>10</v>
      </c>
      <c r="U47" s="60">
        <v>10</v>
      </c>
      <c r="V47" s="60">
        <v>5</v>
      </c>
      <c r="W47" s="60">
        <v>3</v>
      </c>
      <c r="X47" s="60">
        <v>0</v>
      </c>
      <c r="Y47" s="60">
        <v>0</v>
      </c>
      <c r="Z47" s="110">
        <v>0</v>
      </c>
      <c r="AA47" s="73">
        <v>39904</v>
      </c>
      <c r="AB47" s="39"/>
      <c r="AC47" s="6" t="s">
        <v>42</v>
      </c>
      <c r="AD47" s="4"/>
    </row>
    <row r="48" spans="1:30" ht="15" customHeight="1">
      <c r="A48" s="8"/>
      <c r="B48" s="6" t="s">
        <v>43</v>
      </c>
      <c r="C48" s="6"/>
      <c r="D48" s="124">
        <v>18</v>
      </c>
      <c r="E48" s="70">
        <v>1526</v>
      </c>
      <c r="F48" s="55">
        <v>119</v>
      </c>
      <c r="G48" s="139">
        <f t="shared" si="0"/>
        <v>7.79816513761468</v>
      </c>
      <c r="H48" s="62">
        <v>3</v>
      </c>
      <c r="I48" s="60">
        <v>6</v>
      </c>
      <c r="J48" s="60">
        <v>6</v>
      </c>
      <c r="K48" s="60">
        <v>2</v>
      </c>
      <c r="L48" s="60">
        <v>0</v>
      </c>
      <c r="M48" s="60">
        <v>0</v>
      </c>
      <c r="N48" s="60">
        <v>1</v>
      </c>
      <c r="O48" s="60">
        <v>0</v>
      </c>
      <c r="P48" s="52">
        <v>1171</v>
      </c>
      <c r="Q48" s="71">
        <v>72</v>
      </c>
      <c r="R48" s="142">
        <f t="shared" si="1"/>
        <v>6.148590947907771</v>
      </c>
      <c r="S48" s="62">
        <v>4</v>
      </c>
      <c r="T48" s="60">
        <v>5</v>
      </c>
      <c r="U48" s="60">
        <v>5</v>
      </c>
      <c r="V48" s="60">
        <v>4</v>
      </c>
      <c r="W48" s="60">
        <v>0</v>
      </c>
      <c r="X48" s="60">
        <v>0</v>
      </c>
      <c r="Y48" s="60">
        <v>0</v>
      </c>
      <c r="Z48" s="110">
        <v>0</v>
      </c>
      <c r="AA48" s="73">
        <v>39904</v>
      </c>
      <c r="AB48" s="39"/>
      <c r="AC48" s="6" t="s">
        <v>43</v>
      </c>
      <c r="AD48" s="4"/>
    </row>
    <row r="49" spans="1:30" ht="15" customHeight="1">
      <c r="A49" s="8"/>
      <c r="B49" s="6" t="s">
        <v>44</v>
      </c>
      <c r="C49" s="6"/>
      <c r="D49" s="124">
        <v>28</v>
      </c>
      <c r="E49" s="56">
        <v>1000</v>
      </c>
      <c r="F49" s="55">
        <v>41</v>
      </c>
      <c r="G49" s="139">
        <f t="shared" si="0"/>
        <v>4.1000000000000005</v>
      </c>
      <c r="H49" s="62">
        <v>11</v>
      </c>
      <c r="I49" s="60">
        <v>5</v>
      </c>
      <c r="J49" s="60">
        <v>6</v>
      </c>
      <c r="K49" s="60">
        <v>5</v>
      </c>
      <c r="L49" s="60">
        <v>1</v>
      </c>
      <c r="M49" s="60">
        <v>0</v>
      </c>
      <c r="N49" s="60">
        <v>0</v>
      </c>
      <c r="O49" s="60">
        <v>0</v>
      </c>
      <c r="P49" s="52">
        <v>798</v>
      </c>
      <c r="Q49" s="71">
        <v>20</v>
      </c>
      <c r="R49" s="142">
        <f t="shared" si="1"/>
        <v>2.506265664160401</v>
      </c>
      <c r="S49" s="62">
        <v>16</v>
      </c>
      <c r="T49" s="60">
        <v>6</v>
      </c>
      <c r="U49" s="60">
        <v>4</v>
      </c>
      <c r="V49" s="60">
        <v>2</v>
      </c>
      <c r="W49" s="60">
        <v>0</v>
      </c>
      <c r="X49" s="60">
        <v>0</v>
      </c>
      <c r="Y49" s="60">
        <v>0</v>
      </c>
      <c r="Z49" s="110">
        <v>0</v>
      </c>
      <c r="AA49" s="74">
        <v>39904</v>
      </c>
      <c r="AB49" s="39"/>
      <c r="AC49" s="6" t="s">
        <v>44</v>
      </c>
      <c r="AD49" s="4"/>
    </row>
    <row r="50" spans="1:30" ht="15" customHeight="1">
      <c r="A50" s="8"/>
      <c r="B50" s="6" t="s">
        <v>45</v>
      </c>
      <c r="C50" s="6"/>
      <c r="D50" s="124">
        <v>45</v>
      </c>
      <c r="E50" s="56">
        <v>1950</v>
      </c>
      <c r="F50" s="55">
        <v>73</v>
      </c>
      <c r="G50" s="139">
        <f t="shared" si="0"/>
        <v>3.743589743589744</v>
      </c>
      <c r="H50" s="62">
        <v>24</v>
      </c>
      <c r="I50" s="60">
        <v>13</v>
      </c>
      <c r="J50" s="60">
        <v>5</v>
      </c>
      <c r="K50" s="60">
        <v>1</v>
      </c>
      <c r="L50" s="60">
        <v>0</v>
      </c>
      <c r="M50" s="60">
        <v>2</v>
      </c>
      <c r="N50" s="60">
        <v>0</v>
      </c>
      <c r="O50" s="60">
        <v>0</v>
      </c>
      <c r="P50" s="52">
        <v>1621</v>
      </c>
      <c r="Q50" s="71">
        <v>41</v>
      </c>
      <c r="R50" s="142">
        <f t="shared" si="1"/>
        <v>2.5293028994447875</v>
      </c>
      <c r="S50" s="62">
        <v>26</v>
      </c>
      <c r="T50" s="60">
        <v>12</v>
      </c>
      <c r="U50" s="60">
        <v>4</v>
      </c>
      <c r="V50" s="60">
        <v>1</v>
      </c>
      <c r="W50" s="60">
        <v>0</v>
      </c>
      <c r="X50" s="60">
        <v>2</v>
      </c>
      <c r="Y50" s="60">
        <v>0</v>
      </c>
      <c r="Z50" s="110">
        <v>0</v>
      </c>
      <c r="AA50" s="74">
        <v>39904</v>
      </c>
      <c r="AB50" s="39"/>
      <c r="AC50" s="6" t="s">
        <v>45</v>
      </c>
      <c r="AD50" s="4"/>
    </row>
    <row r="51" spans="1:30" ht="15" customHeight="1" thickBot="1">
      <c r="A51" s="87"/>
      <c r="B51" s="40" t="s">
        <v>46</v>
      </c>
      <c r="C51" s="40"/>
      <c r="D51" s="125">
        <v>41</v>
      </c>
      <c r="E51" s="100">
        <v>1515</v>
      </c>
      <c r="F51" s="101">
        <v>100</v>
      </c>
      <c r="G51" s="140">
        <f t="shared" si="0"/>
        <v>6.6006600660066</v>
      </c>
      <c r="H51" s="102">
        <v>15</v>
      </c>
      <c r="I51" s="95">
        <v>6</v>
      </c>
      <c r="J51" s="95">
        <v>12</v>
      </c>
      <c r="K51" s="95">
        <v>7</v>
      </c>
      <c r="L51" s="95">
        <v>1</v>
      </c>
      <c r="M51" s="95">
        <v>0</v>
      </c>
      <c r="N51" s="95">
        <v>0</v>
      </c>
      <c r="O51" s="60">
        <v>0</v>
      </c>
      <c r="P51" s="103">
        <v>1397</v>
      </c>
      <c r="Q51" s="104">
        <v>98</v>
      </c>
      <c r="R51" s="143">
        <f t="shared" si="1"/>
        <v>7.015032211882606</v>
      </c>
      <c r="S51" s="102">
        <v>15</v>
      </c>
      <c r="T51" s="95">
        <v>5</v>
      </c>
      <c r="U51" s="95">
        <v>13</v>
      </c>
      <c r="V51" s="95">
        <v>7</v>
      </c>
      <c r="W51" s="95">
        <v>1</v>
      </c>
      <c r="X51" s="95">
        <v>0</v>
      </c>
      <c r="Y51" s="95">
        <v>0</v>
      </c>
      <c r="Z51" s="105">
        <v>0</v>
      </c>
      <c r="AA51" s="96">
        <v>39904</v>
      </c>
      <c r="AB51" s="88"/>
      <c r="AC51" s="89" t="s">
        <v>46</v>
      </c>
      <c r="AD51" s="90"/>
    </row>
    <row r="52" spans="1:30" s="5" customFormat="1" ht="18" customHeight="1">
      <c r="A52" s="135"/>
      <c r="B52" s="17" t="s">
        <v>47</v>
      </c>
      <c r="C52" s="42"/>
      <c r="D52" s="126">
        <f>SUM(D5:D51)</f>
        <v>1800</v>
      </c>
      <c r="E52" s="173">
        <f>SUM(E5:E51)</f>
        <v>123722</v>
      </c>
      <c r="F52" s="144">
        <f>SUM(F5:F51)</f>
        <v>11547</v>
      </c>
      <c r="G52" s="59">
        <f>F52/E52*100</f>
        <v>9.333020804707328</v>
      </c>
      <c r="H52" s="63">
        <f aca="true" t="shared" si="2" ref="H52:M52">SUM(H5:H51)</f>
        <v>450</v>
      </c>
      <c r="I52" s="61">
        <f t="shared" si="2"/>
        <v>309</v>
      </c>
      <c r="J52" s="61">
        <f t="shared" si="2"/>
        <v>466</v>
      </c>
      <c r="K52" s="61">
        <f t="shared" si="2"/>
        <v>285</v>
      </c>
      <c r="L52" s="61">
        <f t="shared" si="2"/>
        <v>147</v>
      </c>
      <c r="M52" s="61">
        <f t="shared" si="2"/>
        <v>75</v>
      </c>
      <c r="N52" s="61">
        <f>SUM(N5:N51)</f>
        <v>38</v>
      </c>
      <c r="O52" s="61">
        <f>SUM(O5:O51)</f>
        <v>30</v>
      </c>
      <c r="P52" s="18">
        <f>SUM(P5:P51)</f>
        <v>96526</v>
      </c>
      <c r="Q52" s="18">
        <f>SUM(Q5:Q51)</f>
        <v>6004</v>
      </c>
      <c r="R52" s="132">
        <f>Q52/P52*100</f>
        <v>6.220085779997099</v>
      </c>
      <c r="S52" s="112">
        <f aca="true" t="shared" si="3" ref="S52:Z52">SUM(S5:S51)</f>
        <v>605</v>
      </c>
      <c r="T52" s="18">
        <f>SUM(T5:T51)</f>
        <v>411</v>
      </c>
      <c r="U52" s="18">
        <f t="shared" si="3"/>
        <v>455</v>
      </c>
      <c r="V52" s="18">
        <f>SUM(V5:V51)</f>
        <v>189</v>
      </c>
      <c r="W52" s="18">
        <f t="shared" si="3"/>
        <v>67</v>
      </c>
      <c r="X52" s="18">
        <f>SUM(X5:X51)</f>
        <v>35</v>
      </c>
      <c r="Y52" s="18">
        <f t="shared" si="3"/>
        <v>19</v>
      </c>
      <c r="Z52" s="79">
        <f t="shared" si="3"/>
        <v>19</v>
      </c>
      <c r="AA52" s="75"/>
      <c r="AB52" s="41"/>
      <c r="AC52" s="17" t="s">
        <v>47</v>
      </c>
      <c r="AD52" s="43"/>
    </row>
    <row r="53" spans="1:30" ht="17.25" customHeight="1" thickBot="1">
      <c r="A53" s="82"/>
      <c r="B53" s="16" t="s">
        <v>50</v>
      </c>
      <c r="C53" s="40"/>
      <c r="D53" s="127"/>
      <c r="E53" s="10"/>
      <c r="F53" s="12"/>
      <c r="G53" s="12"/>
      <c r="H53" s="64">
        <f>H52/$D$52*100</f>
        <v>25</v>
      </c>
      <c r="I53" s="11">
        <f aca="true" t="shared" si="4" ref="I53:O53">I52/$D$52*100</f>
        <v>17.166666666666668</v>
      </c>
      <c r="J53" s="11">
        <f t="shared" si="4"/>
        <v>25.88888888888889</v>
      </c>
      <c r="K53" s="11">
        <f t="shared" si="4"/>
        <v>15.833333333333332</v>
      </c>
      <c r="L53" s="11">
        <f t="shared" si="4"/>
        <v>8.166666666666666</v>
      </c>
      <c r="M53" s="11">
        <f t="shared" si="4"/>
        <v>4.166666666666666</v>
      </c>
      <c r="N53" s="11">
        <f t="shared" si="4"/>
        <v>2.111111111111111</v>
      </c>
      <c r="O53" s="11">
        <f t="shared" si="4"/>
        <v>1.6666666666666667</v>
      </c>
      <c r="P53" s="12"/>
      <c r="Q53" s="97"/>
      <c r="R53" s="133"/>
      <c r="S53" s="113">
        <f>S52/$D$52*100</f>
        <v>33.611111111111114</v>
      </c>
      <c r="T53" s="13">
        <f>T52/$D$52*100</f>
        <v>22.833333333333332</v>
      </c>
      <c r="U53" s="13">
        <f aca="true" t="shared" si="5" ref="U53:Z53">U52/$D$52*100</f>
        <v>25.27777777777778</v>
      </c>
      <c r="V53" s="13">
        <f t="shared" si="5"/>
        <v>10.5</v>
      </c>
      <c r="W53" s="13">
        <f t="shared" si="5"/>
        <v>3.722222222222222</v>
      </c>
      <c r="X53" s="13">
        <f t="shared" si="5"/>
        <v>1.9444444444444444</v>
      </c>
      <c r="Y53" s="13">
        <f t="shared" si="5"/>
        <v>1.0555555555555556</v>
      </c>
      <c r="Z53" s="80">
        <f t="shared" si="5"/>
        <v>1.0555555555555556</v>
      </c>
      <c r="AA53" s="76"/>
      <c r="AB53" s="44"/>
      <c r="AC53" s="16" t="s">
        <v>50</v>
      </c>
      <c r="AD53" s="45"/>
    </row>
    <row r="54" spans="1:30" ht="15" customHeight="1">
      <c r="A54" s="135"/>
      <c r="B54" s="14" t="s">
        <v>48</v>
      </c>
      <c r="C54" s="42"/>
      <c r="D54" s="129">
        <v>806</v>
      </c>
      <c r="E54" s="146">
        <v>103102</v>
      </c>
      <c r="F54" s="68">
        <v>9704</v>
      </c>
      <c r="G54" s="59">
        <f>F54/E54*100</f>
        <v>9.4120385637524</v>
      </c>
      <c r="H54" s="65">
        <v>53</v>
      </c>
      <c r="I54" s="15">
        <v>225</v>
      </c>
      <c r="J54" s="15">
        <v>277</v>
      </c>
      <c r="K54" s="15">
        <v>133</v>
      </c>
      <c r="L54" s="15">
        <v>71</v>
      </c>
      <c r="M54" s="15">
        <v>27</v>
      </c>
      <c r="N54" s="15">
        <v>15</v>
      </c>
      <c r="O54" s="15">
        <v>5</v>
      </c>
      <c r="P54" s="147">
        <v>78599</v>
      </c>
      <c r="Q54" s="98">
        <v>4882</v>
      </c>
      <c r="R54" s="134">
        <f>Q54/P54*100</f>
        <v>6.211274952607539</v>
      </c>
      <c r="S54" s="65">
        <v>89</v>
      </c>
      <c r="T54" s="15">
        <v>327</v>
      </c>
      <c r="U54" s="15">
        <v>283</v>
      </c>
      <c r="V54" s="15">
        <v>74</v>
      </c>
      <c r="W54" s="15">
        <v>22</v>
      </c>
      <c r="X54" s="15">
        <v>8</v>
      </c>
      <c r="Y54" s="15">
        <v>2</v>
      </c>
      <c r="Z54" s="81">
        <v>1</v>
      </c>
      <c r="AA54" s="77"/>
      <c r="AB54" s="41"/>
      <c r="AC54" s="14" t="s">
        <v>48</v>
      </c>
      <c r="AD54" s="43"/>
    </row>
    <row r="55" spans="1:30" ht="16.5" customHeight="1" thickBot="1">
      <c r="A55" s="87"/>
      <c r="B55" s="9" t="s">
        <v>50</v>
      </c>
      <c r="C55" s="40"/>
      <c r="D55" s="127"/>
      <c r="E55" s="57"/>
      <c r="F55" s="69"/>
      <c r="G55" s="69"/>
      <c r="H55" s="137">
        <f>H54/$D$54*100</f>
        <v>6.575682382133994</v>
      </c>
      <c r="I55" s="136">
        <f aca="true" t="shared" si="6" ref="I55:O55">I54/$D$54*100</f>
        <v>27.915632754342433</v>
      </c>
      <c r="J55" s="136">
        <f t="shared" si="6"/>
        <v>34.36724565756824</v>
      </c>
      <c r="K55" s="136">
        <f t="shared" si="6"/>
        <v>16.501240694789082</v>
      </c>
      <c r="L55" s="136">
        <f t="shared" si="6"/>
        <v>8.808933002481389</v>
      </c>
      <c r="M55" s="136">
        <f t="shared" si="6"/>
        <v>3.3498759305210917</v>
      </c>
      <c r="N55" s="136">
        <f t="shared" si="6"/>
        <v>1.8610421836228286</v>
      </c>
      <c r="O55" s="136">
        <f t="shared" si="6"/>
        <v>0.620347394540943</v>
      </c>
      <c r="P55" s="145"/>
      <c r="Q55" s="97" t="s">
        <v>71</v>
      </c>
      <c r="R55" s="128"/>
      <c r="S55" s="113">
        <f>S54/$D$54*100</f>
        <v>11.042183622828784</v>
      </c>
      <c r="T55" s="13">
        <f aca="true" t="shared" si="7" ref="T55:Z55">T54/$D$54*100</f>
        <v>40.57071960297767</v>
      </c>
      <c r="U55" s="13">
        <f t="shared" si="7"/>
        <v>35.111662531017366</v>
      </c>
      <c r="V55" s="13">
        <f t="shared" si="7"/>
        <v>9.181141439205955</v>
      </c>
      <c r="W55" s="13">
        <f t="shared" si="7"/>
        <v>2.729528535980149</v>
      </c>
      <c r="X55" s="13">
        <f t="shared" si="7"/>
        <v>0.9925558312655087</v>
      </c>
      <c r="Y55" s="13">
        <f t="shared" si="7"/>
        <v>0.24813895781637718</v>
      </c>
      <c r="Z55" s="80">
        <f t="shared" si="7"/>
        <v>0.12406947890818859</v>
      </c>
      <c r="AA55" s="76"/>
      <c r="AB55" s="46"/>
      <c r="AC55" s="9" t="s">
        <v>50</v>
      </c>
      <c r="AD55" s="45"/>
    </row>
    <row r="56" spans="1:30" ht="15.75" customHeight="1">
      <c r="A56" s="135"/>
      <c r="B56" s="14" t="s">
        <v>49</v>
      </c>
      <c r="C56" s="42"/>
      <c r="D56" s="130">
        <v>994</v>
      </c>
      <c r="E56" s="146">
        <v>20620</v>
      </c>
      <c r="F56" s="68">
        <v>1843</v>
      </c>
      <c r="G56" s="59">
        <f>F56/E56*100</f>
        <v>8.93792434529583</v>
      </c>
      <c r="H56" s="66">
        <v>397</v>
      </c>
      <c r="I56" s="15">
        <v>84</v>
      </c>
      <c r="J56" s="15">
        <v>189</v>
      </c>
      <c r="K56" s="15">
        <v>152</v>
      </c>
      <c r="L56" s="15">
        <v>76</v>
      </c>
      <c r="M56" s="15">
        <v>48</v>
      </c>
      <c r="N56" s="15">
        <v>23</v>
      </c>
      <c r="O56" s="15">
        <v>25</v>
      </c>
      <c r="P56" s="147">
        <v>17927</v>
      </c>
      <c r="Q56" s="98">
        <v>1122</v>
      </c>
      <c r="R56" s="134">
        <f>Q56/P56*100</f>
        <v>6.258715903385954</v>
      </c>
      <c r="S56" s="66">
        <v>516</v>
      </c>
      <c r="T56" s="15">
        <v>84</v>
      </c>
      <c r="U56" s="15">
        <v>172</v>
      </c>
      <c r="V56" s="15">
        <v>115</v>
      </c>
      <c r="W56" s="15">
        <v>45</v>
      </c>
      <c r="X56" s="15">
        <v>27</v>
      </c>
      <c r="Y56" s="15">
        <v>17</v>
      </c>
      <c r="Z56" s="81">
        <v>18</v>
      </c>
      <c r="AA56" s="78"/>
      <c r="AB56" s="41"/>
      <c r="AC56" s="14" t="s">
        <v>49</v>
      </c>
      <c r="AD56" s="43"/>
    </row>
    <row r="57" spans="1:30" ht="15.75" customHeight="1" thickBot="1">
      <c r="A57" s="87"/>
      <c r="B57" s="9" t="s">
        <v>50</v>
      </c>
      <c r="C57" s="40"/>
      <c r="D57" s="127"/>
      <c r="E57" s="10"/>
      <c r="F57" s="12"/>
      <c r="G57" s="131"/>
      <c r="H57" s="137">
        <f>H56/$D$56*100</f>
        <v>39.93963782696177</v>
      </c>
      <c r="I57" s="136">
        <f aca="true" t="shared" si="8" ref="I57:O57">I56/$D$56*100</f>
        <v>8.450704225352112</v>
      </c>
      <c r="J57" s="136">
        <f t="shared" si="8"/>
        <v>19.014084507042252</v>
      </c>
      <c r="K57" s="136">
        <f t="shared" si="8"/>
        <v>15.29175050301811</v>
      </c>
      <c r="L57" s="136">
        <f t="shared" si="8"/>
        <v>7.645875251509055</v>
      </c>
      <c r="M57" s="136">
        <f t="shared" si="8"/>
        <v>4.82897384305835</v>
      </c>
      <c r="N57" s="136">
        <f t="shared" si="8"/>
        <v>2.3138832997987926</v>
      </c>
      <c r="O57" s="136">
        <f t="shared" si="8"/>
        <v>2.5150905432595576</v>
      </c>
      <c r="P57" s="12"/>
      <c r="Q57" s="97"/>
      <c r="R57" s="128"/>
      <c r="S57" s="113">
        <f>S56/$D$56*100</f>
        <v>51.91146881287726</v>
      </c>
      <c r="T57" s="13">
        <f aca="true" t="shared" si="9" ref="T57:Z57">T56/$D$56*100</f>
        <v>8.450704225352112</v>
      </c>
      <c r="U57" s="13">
        <f t="shared" si="9"/>
        <v>17.303822937625753</v>
      </c>
      <c r="V57" s="13">
        <f t="shared" si="9"/>
        <v>11.569416498993963</v>
      </c>
      <c r="W57" s="13">
        <f t="shared" si="9"/>
        <v>4.527162977867203</v>
      </c>
      <c r="X57" s="13">
        <f t="shared" si="9"/>
        <v>2.716297786720322</v>
      </c>
      <c r="Y57" s="13">
        <f t="shared" si="9"/>
        <v>1.710261569416499</v>
      </c>
      <c r="Z57" s="80">
        <f t="shared" si="9"/>
        <v>1.8108651911468814</v>
      </c>
      <c r="AA57" s="76"/>
      <c r="AB57" s="46"/>
      <c r="AC57" s="9" t="s">
        <v>50</v>
      </c>
      <c r="AD57" s="45"/>
    </row>
    <row r="58" spans="1:18" ht="20.25" customHeight="1">
      <c r="A58" s="7"/>
      <c r="B58" s="49" t="s">
        <v>70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30" ht="12">
      <c r="A59" s="7"/>
      <c r="B59" s="7"/>
      <c r="C59" s="7"/>
      <c r="D59" s="3"/>
      <c r="H59" s="58"/>
      <c r="I59" s="58"/>
      <c r="J59" s="58"/>
      <c r="K59" s="58"/>
      <c r="L59" s="58"/>
      <c r="M59" s="58"/>
      <c r="N59" s="58"/>
      <c r="O59" s="58"/>
      <c r="AA59" s="47"/>
      <c r="AB59" s="7"/>
      <c r="AC59" s="7"/>
      <c r="AD59" s="7"/>
    </row>
    <row r="60" spans="1:30" ht="12">
      <c r="A60" s="7"/>
      <c r="B60" s="7"/>
      <c r="C60" s="7"/>
      <c r="D60" s="3"/>
      <c r="E60" s="106"/>
      <c r="F60" s="106"/>
      <c r="G60" s="21"/>
      <c r="P60" s="106"/>
      <c r="Q60" s="106"/>
      <c r="R60" s="21"/>
      <c r="AB60" s="7"/>
      <c r="AC60" s="7"/>
      <c r="AD60" s="7"/>
    </row>
    <row r="61" spans="1:30" ht="12">
      <c r="A61" s="7"/>
      <c r="B61" s="7"/>
      <c r="C61" s="7"/>
      <c r="D61" s="3"/>
      <c r="E61" s="106"/>
      <c r="F61" s="106"/>
      <c r="AB61" s="7"/>
      <c r="AC61" s="7"/>
      <c r="AD61" s="7"/>
    </row>
    <row r="62" spans="1:30" ht="12">
      <c r="A62" s="7"/>
      <c r="B62" s="7"/>
      <c r="C62" s="7"/>
      <c r="D62" s="3"/>
      <c r="E62" s="106"/>
      <c r="F62" s="106"/>
      <c r="AB62" s="7"/>
      <c r="AC62" s="7"/>
      <c r="AD62" s="7"/>
    </row>
    <row r="63" spans="1:30" ht="12">
      <c r="A63" s="7"/>
      <c r="B63" s="7"/>
      <c r="C63" s="7"/>
      <c r="D63" s="3"/>
      <c r="E63" s="106"/>
      <c r="F63" s="106"/>
      <c r="AB63" s="7"/>
      <c r="AC63" s="7"/>
      <c r="AD63" s="7"/>
    </row>
    <row r="64" spans="1:30" ht="12">
      <c r="A64" s="7"/>
      <c r="B64" s="7"/>
      <c r="C64" s="7"/>
      <c r="D64" s="3"/>
      <c r="E64" s="106"/>
      <c r="F64" s="106"/>
      <c r="AB64" s="7"/>
      <c r="AC64" s="7"/>
      <c r="AD64" s="7"/>
    </row>
    <row r="65" spans="1:30" ht="12">
      <c r="A65" s="7"/>
      <c r="B65" s="7"/>
      <c r="C65" s="7"/>
      <c r="D65" s="3"/>
      <c r="E65" s="106"/>
      <c r="F65" s="106"/>
      <c r="AB65" s="7"/>
      <c r="AC65" s="2"/>
      <c r="AD65" s="7"/>
    </row>
    <row r="66" spans="1:30" ht="12">
      <c r="A66" s="48"/>
      <c r="AB66" s="7"/>
      <c r="AC66" s="2"/>
      <c r="AD66" s="7"/>
    </row>
    <row r="67" spans="28:30" ht="12">
      <c r="AB67" s="7"/>
      <c r="AC67" s="3"/>
      <c r="AD67" s="7"/>
    </row>
    <row r="68" spans="28:30" ht="12">
      <c r="AB68" s="7"/>
      <c r="AC68" s="3"/>
      <c r="AD68" s="7"/>
    </row>
    <row r="69" spans="28:30" ht="12">
      <c r="AB69" s="7"/>
      <c r="AC69" s="3"/>
      <c r="AD69" s="7"/>
    </row>
    <row r="70" spans="28:30" ht="12">
      <c r="AB70" s="7"/>
      <c r="AC70" s="3"/>
      <c r="AD70" s="7"/>
    </row>
    <row r="71" spans="28:30" ht="12">
      <c r="AB71" s="7"/>
      <c r="AC71" s="3"/>
      <c r="AD71" s="7"/>
    </row>
    <row r="72" spans="28:30" ht="12">
      <c r="AB72" s="7"/>
      <c r="AD72" s="7"/>
    </row>
    <row r="73" ht="12">
      <c r="AD73" s="23"/>
    </row>
  </sheetData>
  <mergeCells count="14">
    <mergeCell ref="B2:B4"/>
    <mergeCell ref="F3:F4"/>
    <mergeCell ref="P3:P4"/>
    <mergeCell ref="AA2:AA4"/>
    <mergeCell ref="Q3:Q4"/>
    <mergeCell ref="P2:Z2"/>
    <mergeCell ref="D2:D4"/>
    <mergeCell ref="H3:O3"/>
    <mergeCell ref="S3:Z3"/>
    <mergeCell ref="G3:G4"/>
    <mergeCell ref="R3:R4"/>
    <mergeCell ref="E2:O2"/>
    <mergeCell ref="E3:E4"/>
    <mergeCell ref="AC2:AC4"/>
  </mergeCells>
  <printOptions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90" r:id="rId2"/>
  <colBreaks count="1" manualBreakCount="1">
    <brk id="15" max="57" man="1"/>
  </colBreaks>
  <ignoredErrors>
    <ignoredError sqref="S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2009-12-08T11:11:31Z</cp:lastPrinted>
  <dcterms:created xsi:type="dcterms:W3CDTF">2003-05-27T11:28:01Z</dcterms:created>
  <dcterms:modified xsi:type="dcterms:W3CDTF">2010-01-29T05:53:00Z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1488918494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-1917276544</vt:i4>
  </property>
  <property fmtid="{D5CDD505-2E9C-101B-9397-08002B2CF9AE}" pid="7" name="_ReviewingToolsShownOnce">
    <vt:lpwstr/>
  </property>
</Properties>
</file>