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20970" windowHeight="12570" activeTab="0"/>
  </bookViews>
  <sheets>
    <sheet name="１(1)-(4)" sheetId="1" r:id="rId1"/>
    <sheet name="１(5)" sheetId="2" r:id="rId2"/>
    <sheet name="２－４" sheetId="3" r:id="rId3"/>
  </sheets>
  <definedNames>
    <definedName name="_xlnm.Print_Area" localSheetId="1">'１(5)'!$A$6:$I$58</definedName>
    <definedName name="_xlnm.Print_Area" localSheetId="2">'２－４'!$A$5:$K$29</definedName>
    <definedName name="_xlnm.Print_Titles" localSheetId="1">'１(5)'!$C:$D</definedName>
  </definedNames>
  <calcPr fullCalcOnLoad="1"/>
</workbook>
</file>

<file path=xl/sharedStrings.xml><?xml version="1.0" encoding="utf-8"?>
<sst xmlns="http://schemas.openxmlformats.org/spreadsheetml/2006/main" count="144" uniqueCount="91">
  <si>
    <t>神奈川</t>
  </si>
  <si>
    <t>和歌山</t>
  </si>
  <si>
    <t>鹿児島</t>
  </si>
  <si>
    <t>１．相談件数</t>
  </si>
  <si>
    <t>その他</t>
  </si>
  <si>
    <t>配偶者</t>
  </si>
  <si>
    <t>婚姻届出あり</t>
  </si>
  <si>
    <t>婚姻届出なし</t>
  </si>
  <si>
    <t>婚姻届出不明</t>
  </si>
  <si>
    <t>離婚済</t>
  </si>
  <si>
    <t>（２）性別相談件数</t>
  </si>
  <si>
    <t>総件数</t>
  </si>
  <si>
    <t>総件数</t>
  </si>
  <si>
    <t>（構成割合）</t>
  </si>
  <si>
    <t>配偶者暴力相談支援センターにおける配偶者からの暴力が関係する相談件数等の結果について</t>
  </si>
  <si>
    <t>来　所</t>
  </si>
  <si>
    <t>電　話</t>
  </si>
  <si>
    <t>合　計</t>
  </si>
  <si>
    <t>（１）相談の種類別件数</t>
  </si>
  <si>
    <t>（５）都道府県別相談件数</t>
  </si>
  <si>
    <t>総件数</t>
  </si>
  <si>
    <t>婦人相談所</t>
  </si>
  <si>
    <t>児童相談所</t>
  </si>
  <si>
    <t>女性センター</t>
  </si>
  <si>
    <t>女　性</t>
  </si>
  <si>
    <t>男　性</t>
  </si>
  <si>
    <t>総件数</t>
  </si>
  <si>
    <t>施設数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</si>
  <si>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</si>
  <si>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</si>
  <si>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</si>
  <si>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</si>
  <si>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</si>
  <si>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</si>
  <si>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</si>
  <si>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</si>
  <si>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</si>
  <si>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</si>
  <si>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</si>
  <si>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</si>
  <si>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</si>
  <si>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</si>
  <si>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</si>
  <si>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</si>
  <si>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</si>
  <si>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</si>
  <si>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</si>
  <si>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</si>
  <si>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</si>
  <si>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</si>
  <si>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</si>
  <si>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</si>
  <si>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</si>
  <si>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</si>
  <si>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</si>
  <si>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</si>
  <si>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</si>
  <si>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</si>
  <si>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</si>
  <si>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</si>
  <si>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</si>
  <si>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</si>
  <si>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</si>
  <si>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</si>
  <si>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</si>
  <si>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</si>
  <si>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</si>
  <si>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</si>
  <si>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</si>
  <si>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</si>
  <si>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</si>
  <si>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全　国</t>
  </si>
  <si>
    <t>※</t>
  </si>
  <si>
    <t>４～６月</t>
  </si>
  <si>
    <t>７～９月</t>
  </si>
  <si>
    <t>（３）加害者との関係別相談件数</t>
  </si>
  <si>
    <t>（内閣府男女共同参画局）</t>
  </si>
  <si>
    <t>その他（支庁等）</t>
  </si>
  <si>
    <t>福祉事務所・保健所</t>
  </si>
  <si>
    <t>平成20年</t>
  </si>
  <si>
    <t>※　施設数は、平成２０年４月１日現在　　１８０か所</t>
  </si>
  <si>
    <t>平成20年</t>
  </si>
  <si>
    <t>北海道</t>
  </si>
  <si>
    <t>１０～１２月</t>
  </si>
  <si>
    <t>平成21年</t>
  </si>
  <si>
    <t>１～３月</t>
  </si>
  <si>
    <t>３．配偶者暴力防止法第１４条第３項に基づき裁判所から更なる説明を求められた件数</t>
  </si>
  <si>
    <t>４．配偶者暴力防止法第６条による通報を受けた件数</t>
  </si>
  <si>
    <t>（４）施設の種類別相談件数</t>
  </si>
  <si>
    <t xml:space="preserve">【平成２０年４月～平成２１年３月】                 </t>
  </si>
  <si>
    <t>２．配偶者暴力防止法第１４条(保護命令審理）第２項に基づき裁判所から書面提出を求められた件数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</si>
</sst>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;[Red]\-#,##0.0"/>
    <numFmt numFmtId="180" formatCode="#,##0.000;[Red]\-#,##0.000"/>
    <numFmt numFmtId="181" formatCode="#,##0.0000;[Red]\-#,##0.0000"/>
    <numFmt numFmtId="182" formatCode="0_);[Red]\(0\)"/>
    <numFmt numFmtId="183" formatCode="0.0"/>
    <numFmt numFmtId="184" formatCode="0.0_);[Red]\(0.0\)"/>
    <numFmt numFmtId="185" formatCode="0.00_);[Red]\(0.00\)"/>
    <numFmt numFmtId="186" formatCode="0.0%"/>
    <numFmt numFmtId="187" formatCode="0.0_ "/>
    <numFmt numFmtId="188" formatCode="&quot;△&quot;\ #,##0;&quot;▲&quot;\ #,##0"/>
    <numFmt numFmtId="189" formatCode="0;&quot;△ &quot;0"/>
    <numFmt numFmtId="190" formatCode="0.0;&quot;△ &quot;0.0"/>
    <numFmt numFmtId="191" formatCode="#,##0;&quot;△ &quot;#,##0"/>
    <numFmt numFmtId="192" formatCode="#,##0_);[Red]\(#,##0\)"/>
    <numFmt numFmtId="193" formatCode="#,##0&quot;件&quot;"/>
    <numFmt numFmtId="194" formatCode="#,##0_ "/>
    <numFmt numFmtId="195" formatCode="#,##0;&quot;▲ &quot;#,##0"/>
    <numFmt numFmtId="196" formatCode="[$€-2]\ #,##0.00_);[Red]\([$€-2]\ #,##0.00\)"/>
    <numFmt numFmtId="197" formatCode="#,##0.0_ "/>
  </numFmts>
  <fonts count="1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2"/>
      <color indexed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4"/>
      <color indexed="10"/>
      <name val="ＭＳ Ｐ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186" fontId="7" fillId="0" borderId="0" xfId="17" applyNumberFormat="1" applyFont="1" applyAlignment="1">
      <alignment horizontal="right" vertical="center"/>
    </xf>
    <xf numFmtId="186" fontId="7" fillId="0" borderId="1" xfId="17" applyNumberFormat="1" applyFont="1" applyFill="1" applyBorder="1" applyAlignment="1">
      <alignment horizontal="right" vertical="center"/>
    </xf>
    <xf numFmtId="186" fontId="7" fillId="0" borderId="0" xfId="17" applyNumberFormat="1" applyFont="1" applyAlignment="1">
      <alignment vertical="center"/>
    </xf>
    <xf numFmtId="186" fontId="5" fillId="0" borderId="2" xfId="17" applyNumberFormat="1" applyFont="1" applyFill="1" applyBorder="1" applyAlignment="1">
      <alignment horizontal="center" vertical="top"/>
    </xf>
    <xf numFmtId="186" fontId="7" fillId="0" borderId="3" xfId="17" applyNumberFormat="1" applyFont="1" applyFill="1" applyBorder="1" applyAlignment="1">
      <alignment horizontal="right" vertical="center"/>
    </xf>
    <xf numFmtId="186" fontId="7" fillId="0" borderId="4" xfId="17" applyNumberFormat="1" applyFont="1" applyFill="1" applyBorder="1" applyAlignment="1">
      <alignment horizontal="right" vertical="center"/>
    </xf>
    <xf numFmtId="186" fontId="8" fillId="0" borderId="5" xfId="17" applyNumberFormat="1" applyFont="1" applyFill="1" applyBorder="1" applyAlignment="1">
      <alignment horizontal="right" vertical="center"/>
    </xf>
    <xf numFmtId="186" fontId="7" fillId="0" borderId="6" xfId="17" applyNumberFormat="1" applyFont="1" applyFill="1" applyBorder="1" applyAlignment="1">
      <alignment horizontal="right" vertical="center"/>
    </xf>
    <xf numFmtId="186" fontId="7" fillId="0" borderId="7" xfId="17" applyNumberFormat="1" applyFont="1" applyFill="1" applyBorder="1" applyAlignment="1">
      <alignment horizontal="right" vertical="center"/>
    </xf>
    <xf numFmtId="186" fontId="8" fillId="0" borderId="8" xfId="17" applyNumberFormat="1" applyFont="1" applyFill="1" applyBorder="1" applyAlignment="1">
      <alignment horizontal="right" vertical="center"/>
    </xf>
    <xf numFmtId="186" fontId="5" fillId="0" borderId="0" xfId="17" applyNumberFormat="1" applyFont="1" applyFill="1" applyBorder="1" applyAlignment="1">
      <alignment horizontal="right" vertical="center"/>
    </xf>
    <xf numFmtId="186" fontId="7" fillId="0" borderId="9" xfId="17" applyNumberFormat="1" applyFont="1" applyFill="1" applyBorder="1" applyAlignment="1">
      <alignment horizontal="right" vertical="center"/>
    </xf>
    <xf numFmtId="192" fontId="5" fillId="0" borderId="0" xfId="17" applyNumberFormat="1" applyFont="1" applyAlignment="1">
      <alignment vertical="center"/>
    </xf>
    <xf numFmtId="192" fontId="5" fillId="0" borderId="0" xfId="17" applyNumberFormat="1" applyFont="1" applyAlignment="1">
      <alignment horizontal="justify" vertical="center" wrapText="1"/>
    </xf>
    <xf numFmtId="192" fontId="5" fillId="0" borderId="0" xfId="17" applyNumberFormat="1" applyFont="1" applyAlignment="1">
      <alignment horizontal="right" vertical="center"/>
    </xf>
    <xf numFmtId="192" fontId="14" fillId="0" borderId="0" xfId="17" applyNumberFormat="1" applyFont="1" applyAlignment="1">
      <alignment vertical="center"/>
    </xf>
    <xf numFmtId="192" fontId="4" fillId="0" borderId="0" xfId="17" applyNumberFormat="1" applyFont="1" applyAlignment="1">
      <alignment vertical="center"/>
    </xf>
    <xf numFmtId="192" fontId="7" fillId="0" borderId="0" xfId="17" applyNumberFormat="1" applyFont="1" applyAlignment="1">
      <alignment vertical="center"/>
    </xf>
    <xf numFmtId="192" fontId="15" fillId="0" borderId="0" xfId="17" applyNumberFormat="1" applyFont="1" applyAlignment="1">
      <alignment vertical="center"/>
    </xf>
    <xf numFmtId="192" fontId="7" fillId="0" borderId="0" xfId="17" applyNumberFormat="1" applyFont="1" applyFill="1" applyAlignment="1">
      <alignment vertical="center"/>
    </xf>
    <xf numFmtId="192" fontId="7" fillId="0" borderId="0" xfId="17" applyNumberFormat="1" applyFont="1" applyAlignment="1">
      <alignment horizontal="right" vertical="center"/>
    </xf>
    <xf numFmtId="192" fontId="7" fillId="0" borderId="0" xfId="17" applyNumberFormat="1" applyFont="1" applyFill="1" applyAlignment="1">
      <alignment horizontal="right" vertical="center"/>
    </xf>
    <xf numFmtId="192" fontId="7" fillId="0" borderId="0" xfId="17" applyNumberFormat="1" applyFont="1" applyFill="1" applyAlignment="1">
      <alignment horizontal="center" vertical="center"/>
    </xf>
    <xf numFmtId="192" fontId="7" fillId="0" borderId="10" xfId="17" applyNumberFormat="1" applyFont="1" applyFill="1" applyBorder="1" applyAlignment="1">
      <alignment vertical="center"/>
    </xf>
    <xf numFmtId="192" fontId="7" fillId="0" borderId="11" xfId="17" applyNumberFormat="1" applyFont="1" applyBorder="1" applyAlignment="1">
      <alignment vertical="center"/>
    </xf>
    <xf numFmtId="192" fontId="7" fillId="0" borderId="12" xfId="17" applyNumberFormat="1" applyFont="1" applyBorder="1" applyAlignment="1">
      <alignment horizontal="center" vertical="center"/>
    </xf>
    <xf numFmtId="192" fontId="7" fillId="0" borderId="13" xfId="17" applyNumberFormat="1" applyFont="1" applyFill="1" applyBorder="1" applyAlignment="1">
      <alignment vertical="center"/>
    </xf>
    <xf numFmtId="192" fontId="7" fillId="0" borderId="14" xfId="17" applyNumberFormat="1" applyFont="1" applyBorder="1" applyAlignment="1">
      <alignment vertical="center"/>
    </xf>
    <xf numFmtId="192" fontId="7" fillId="0" borderId="15" xfId="17" applyNumberFormat="1" applyFont="1" applyBorder="1" applyAlignment="1">
      <alignment horizontal="right" vertical="center"/>
    </xf>
    <xf numFmtId="192" fontId="7" fillId="0" borderId="0" xfId="17" applyNumberFormat="1" applyFont="1" applyAlignment="1">
      <alignment vertical="top"/>
    </xf>
    <xf numFmtId="192" fontId="7" fillId="0" borderId="16" xfId="17" applyNumberFormat="1" applyFont="1" applyBorder="1" applyAlignment="1">
      <alignment horizontal="center" vertical="top" wrapText="1"/>
    </xf>
    <xf numFmtId="192" fontId="7" fillId="0" borderId="17" xfId="17" applyNumberFormat="1" applyFont="1" applyBorder="1" applyAlignment="1">
      <alignment horizontal="center" vertical="top" wrapText="1"/>
    </xf>
    <xf numFmtId="192" fontId="7" fillId="0" borderId="18" xfId="17" applyNumberFormat="1" applyFont="1" applyBorder="1" applyAlignment="1">
      <alignment horizontal="center" vertical="top"/>
    </xf>
    <xf numFmtId="192" fontId="7" fillId="0" borderId="19" xfId="17" applyNumberFormat="1" applyFont="1" applyFill="1" applyBorder="1" applyAlignment="1">
      <alignment horizontal="center" vertical="top"/>
    </xf>
    <xf numFmtId="192" fontId="7" fillId="0" borderId="0" xfId="17" applyNumberFormat="1" applyFont="1" applyFill="1" applyAlignment="1">
      <alignment horizontal="center" vertical="top"/>
    </xf>
    <xf numFmtId="192" fontId="7" fillId="0" borderId="3" xfId="17" applyNumberFormat="1" applyFont="1" applyBorder="1" applyAlignment="1">
      <alignment vertical="center"/>
    </xf>
    <xf numFmtId="192" fontId="7" fillId="0" borderId="6" xfId="17" applyNumberFormat="1" applyFont="1" applyFill="1" applyBorder="1" applyAlignment="1">
      <alignment horizontal="justify" vertical="center" wrapText="1"/>
    </xf>
    <xf numFmtId="192" fontId="7" fillId="0" borderId="20" xfId="17" applyNumberFormat="1" applyFont="1" applyFill="1" applyBorder="1" applyAlignment="1">
      <alignment horizontal="right" vertical="center"/>
    </xf>
    <xf numFmtId="192" fontId="7" fillId="0" borderId="21" xfId="17" applyNumberFormat="1" applyFont="1" applyFill="1" applyBorder="1" applyAlignment="1">
      <alignment horizontal="right" vertical="center"/>
    </xf>
    <xf numFmtId="192" fontId="7" fillId="0" borderId="4" xfId="17" applyNumberFormat="1" applyFont="1" applyBorder="1" applyAlignment="1">
      <alignment vertical="center"/>
    </xf>
    <xf numFmtId="192" fontId="7" fillId="0" borderId="7" xfId="17" applyNumberFormat="1" applyFont="1" applyFill="1" applyBorder="1" applyAlignment="1">
      <alignment horizontal="justify" vertical="center" wrapText="1"/>
    </xf>
    <xf numFmtId="192" fontId="8" fillId="0" borderId="0" xfId="17" applyNumberFormat="1" applyFont="1" applyAlignment="1">
      <alignment vertical="center"/>
    </xf>
    <xf numFmtId="192" fontId="8" fillId="0" borderId="5" xfId="17" applyNumberFormat="1" applyFont="1" applyBorder="1" applyAlignment="1">
      <alignment vertical="center"/>
    </xf>
    <xf numFmtId="192" fontId="8" fillId="0" borderId="8" xfId="17" applyNumberFormat="1" applyFont="1" applyFill="1" applyBorder="1" applyAlignment="1">
      <alignment horizontal="justify" vertical="center" wrapText="1"/>
    </xf>
    <xf numFmtId="192" fontId="8" fillId="0" borderId="22" xfId="17" applyNumberFormat="1" applyFont="1" applyFill="1" applyBorder="1" applyAlignment="1">
      <alignment horizontal="right" vertical="center"/>
    </xf>
    <xf numFmtId="192" fontId="8" fillId="0" borderId="23" xfId="17" applyNumberFormat="1" applyFont="1" applyFill="1" applyBorder="1" applyAlignment="1">
      <alignment horizontal="right" vertical="center"/>
    </xf>
    <xf numFmtId="192" fontId="8" fillId="0" borderId="24" xfId="17" applyNumberFormat="1" applyFont="1" applyFill="1" applyBorder="1" applyAlignment="1">
      <alignment horizontal="right" vertical="center"/>
    </xf>
    <xf numFmtId="192" fontId="8" fillId="0" borderId="0" xfId="17" applyNumberFormat="1" applyFont="1" applyFill="1" applyAlignment="1">
      <alignment horizontal="center" vertical="center"/>
    </xf>
    <xf numFmtId="192" fontId="7" fillId="0" borderId="25" xfId="17" applyNumberFormat="1" applyFont="1" applyFill="1" applyBorder="1" applyAlignment="1">
      <alignment horizontal="right" vertical="center"/>
    </xf>
    <xf numFmtId="192" fontId="8" fillId="0" borderId="26" xfId="17" applyNumberFormat="1" applyFont="1" applyFill="1" applyBorder="1" applyAlignment="1">
      <alignment horizontal="right" vertical="center"/>
    </xf>
    <xf numFmtId="192" fontId="7" fillId="0" borderId="0" xfId="17" applyNumberFormat="1" applyFont="1" applyAlignment="1">
      <alignment horizontal="center" vertical="center"/>
    </xf>
    <xf numFmtId="192" fontId="7" fillId="0" borderId="13" xfId="17" applyNumberFormat="1" applyFont="1" applyBorder="1" applyAlignment="1">
      <alignment vertical="center"/>
    </xf>
    <xf numFmtId="192" fontId="7" fillId="0" borderId="27" xfId="17" applyNumberFormat="1" applyFont="1" applyFill="1" applyBorder="1" applyAlignment="1">
      <alignment horizontal="justify" vertical="center" wrapText="1"/>
    </xf>
    <xf numFmtId="192" fontId="6" fillId="0" borderId="0" xfId="17" applyNumberFormat="1" applyFont="1" applyAlignment="1">
      <alignment vertical="center"/>
    </xf>
    <xf numFmtId="192" fontId="5" fillId="0" borderId="0" xfId="17" applyNumberFormat="1" applyFont="1" applyBorder="1" applyAlignment="1">
      <alignment vertical="center"/>
    </xf>
    <xf numFmtId="192" fontId="5" fillId="0" borderId="0" xfId="17" applyNumberFormat="1" applyFont="1" applyFill="1" applyBorder="1" applyAlignment="1">
      <alignment horizontal="justify" vertical="center" wrapText="1"/>
    </xf>
    <xf numFmtId="192" fontId="5" fillId="0" borderId="0" xfId="17" applyNumberFormat="1" applyFont="1" applyFill="1" applyBorder="1" applyAlignment="1">
      <alignment horizontal="right" vertical="center"/>
    </xf>
    <xf numFmtId="192" fontId="7" fillId="0" borderId="0" xfId="17" applyNumberFormat="1" applyFont="1" applyAlignment="1">
      <alignment horizontal="justify" vertical="center" wrapText="1"/>
    </xf>
    <xf numFmtId="192" fontId="15" fillId="0" borderId="0" xfId="17" applyNumberFormat="1" applyFont="1" applyAlignment="1">
      <alignment horizontal="center" vertical="center"/>
    </xf>
    <xf numFmtId="192" fontId="0" fillId="0" borderId="0" xfId="0" applyNumberFormat="1" applyAlignment="1">
      <alignment/>
    </xf>
    <xf numFmtId="192" fontId="10" fillId="0" borderId="0" xfId="17" applyNumberFormat="1" applyFont="1" applyFill="1" applyAlignment="1">
      <alignment vertical="center"/>
    </xf>
    <xf numFmtId="192" fontId="10" fillId="0" borderId="0" xfId="17" applyNumberFormat="1" applyFont="1" applyFill="1" applyAlignment="1">
      <alignment horizontal="right" vertical="center"/>
    </xf>
    <xf numFmtId="192" fontId="7" fillId="0" borderId="10" xfId="17" applyNumberFormat="1" applyFont="1" applyBorder="1" applyAlignment="1">
      <alignment horizontal="center" vertical="center"/>
    </xf>
    <xf numFmtId="192" fontId="7" fillId="0" borderId="13" xfId="17" applyNumberFormat="1" applyFont="1" applyBorder="1" applyAlignment="1">
      <alignment horizontal="right" vertical="center"/>
    </xf>
    <xf numFmtId="192" fontId="7" fillId="0" borderId="19" xfId="17" applyNumberFormat="1" applyFont="1" applyBorder="1" applyAlignment="1">
      <alignment horizontal="center" vertical="top"/>
    </xf>
    <xf numFmtId="192" fontId="7" fillId="0" borderId="0" xfId="0" applyNumberFormat="1" applyFont="1" applyFill="1" applyAlignment="1">
      <alignment vertical="center"/>
    </xf>
    <xf numFmtId="192" fontId="7" fillId="0" borderId="0" xfId="0" applyNumberFormat="1" applyFont="1" applyAlignment="1">
      <alignment vertical="center"/>
    </xf>
    <xf numFmtId="192" fontId="7" fillId="0" borderId="0" xfId="0" applyNumberFormat="1" applyFont="1" applyAlignment="1">
      <alignment horizontal="right" vertical="center"/>
    </xf>
    <xf numFmtId="192" fontId="7" fillId="0" borderId="10" xfId="0" applyNumberFormat="1" applyFont="1" applyFill="1" applyBorder="1" applyAlignment="1">
      <alignment vertical="center"/>
    </xf>
    <xf numFmtId="192" fontId="7" fillId="0" borderId="13" xfId="0" applyNumberFormat="1" applyFont="1" applyFill="1" applyBorder="1" applyAlignment="1">
      <alignment vertical="center"/>
    </xf>
    <xf numFmtId="192" fontId="5" fillId="0" borderId="0" xfId="0" applyNumberFormat="1" applyFont="1" applyAlignment="1">
      <alignment vertical="center"/>
    </xf>
    <xf numFmtId="192" fontId="7" fillId="0" borderId="16" xfId="0" applyNumberFormat="1" applyFont="1" applyBorder="1" applyAlignment="1">
      <alignment horizontal="center" vertical="top" wrapText="1"/>
    </xf>
    <xf numFmtId="192" fontId="7" fillId="0" borderId="0" xfId="0" applyNumberFormat="1" applyFont="1" applyAlignment="1">
      <alignment horizontal="center" vertical="center"/>
    </xf>
    <xf numFmtId="192" fontId="0" fillId="0" borderId="0" xfId="0" applyNumberFormat="1" applyFont="1" applyAlignment="1">
      <alignment vertical="center"/>
    </xf>
    <xf numFmtId="192" fontId="9" fillId="0" borderId="5" xfId="0" applyNumberFormat="1" applyFont="1" applyBorder="1" applyAlignment="1">
      <alignment vertical="center"/>
    </xf>
    <xf numFmtId="192" fontId="8" fillId="0" borderId="23" xfId="0" applyNumberFormat="1" applyFont="1" applyFill="1" applyBorder="1" applyAlignment="1">
      <alignment horizontal="right" vertical="center"/>
    </xf>
    <xf numFmtId="192" fontId="9" fillId="0" borderId="0" xfId="0" applyNumberFormat="1" applyFont="1" applyAlignment="1">
      <alignment vertical="center"/>
    </xf>
    <xf numFmtId="192" fontId="7" fillId="0" borderId="0" xfId="0" applyNumberFormat="1" applyFont="1" applyAlignment="1">
      <alignment horizontal="justify" vertical="center" wrapText="1"/>
    </xf>
    <xf numFmtId="186" fontId="5" fillId="0" borderId="0" xfId="17" applyNumberFormat="1" applyFont="1" applyAlignment="1">
      <alignment horizontal="right" vertical="center"/>
    </xf>
    <xf numFmtId="186" fontId="15" fillId="0" borderId="0" xfId="17" applyNumberFormat="1" applyFont="1" applyAlignment="1">
      <alignment vertical="center"/>
    </xf>
    <xf numFmtId="186" fontId="14" fillId="0" borderId="0" xfId="17" applyNumberFormat="1" applyFont="1" applyAlignment="1">
      <alignment vertical="center"/>
    </xf>
    <xf numFmtId="192" fontId="4" fillId="0" borderId="0" xfId="17" applyNumberFormat="1" applyFont="1" applyFill="1" applyAlignment="1">
      <alignment vertical="center"/>
    </xf>
    <xf numFmtId="192" fontId="7" fillId="0" borderId="28" xfId="17" applyNumberFormat="1" applyFont="1" applyBorder="1" applyAlignment="1">
      <alignment horizontal="center" vertical="top" wrapText="1"/>
    </xf>
    <xf numFmtId="192" fontId="7" fillId="0" borderId="29" xfId="17" applyNumberFormat="1" applyFont="1" applyBorder="1" applyAlignment="1">
      <alignment horizontal="center" vertical="center"/>
    </xf>
    <xf numFmtId="192" fontId="7" fillId="0" borderId="30" xfId="17" applyNumberFormat="1" applyFont="1" applyBorder="1" applyAlignment="1">
      <alignment horizontal="right" vertical="center"/>
    </xf>
    <xf numFmtId="186" fontId="7" fillId="0" borderId="31" xfId="17" applyNumberFormat="1" applyFont="1" applyBorder="1" applyAlignment="1">
      <alignment vertical="center"/>
    </xf>
    <xf numFmtId="186" fontId="7" fillId="0" borderId="32" xfId="17" applyNumberFormat="1" applyFont="1" applyFill="1" applyBorder="1" applyAlignment="1">
      <alignment horizontal="right" vertical="center"/>
    </xf>
    <xf numFmtId="186" fontId="7" fillId="0" borderId="33" xfId="17" applyNumberFormat="1" applyFont="1" applyFill="1" applyBorder="1" applyAlignment="1">
      <alignment horizontal="right" vertical="center"/>
    </xf>
    <xf numFmtId="186" fontId="8" fillId="0" borderId="24" xfId="17" applyNumberFormat="1" applyFont="1" applyFill="1" applyBorder="1" applyAlignment="1">
      <alignment horizontal="right" vertical="center"/>
    </xf>
    <xf numFmtId="192" fontId="0" fillId="0" borderId="34" xfId="17" applyNumberFormat="1" applyFont="1" applyFill="1" applyBorder="1" applyAlignment="1">
      <alignment horizontal="justify" vertical="center" wrapText="1"/>
    </xf>
    <xf numFmtId="192" fontId="0" fillId="0" borderId="35" xfId="17" applyNumberFormat="1" applyFont="1" applyFill="1" applyBorder="1" applyAlignment="1">
      <alignment horizontal="justify" vertical="center" wrapText="1"/>
    </xf>
    <xf numFmtId="192" fontId="14" fillId="0" borderId="0" xfId="17" applyNumberFormat="1" applyFont="1" applyFill="1" applyAlignment="1">
      <alignment vertical="center"/>
    </xf>
    <xf numFmtId="192" fontId="16" fillId="0" borderId="0" xfId="17" applyNumberFormat="1" applyFont="1" applyAlignment="1">
      <alignment vertical="center"/>
    </xf>
    <xf numFmtId="192" fontId="16" fillId="0" borderId="23" xfId="17" applyNumberFormat="1" applyFont="1" applyFill="1" applyBorder="1" applyAlignment="1">
      <alignment horizontal="right" vertical="center"/>
    </xf>
    <xf numFmtId="192" fontId="13" fillId="0" borderId="0" xfId="0" applyNumberFormat="1" applyFont="1" applyAlignment="1">
      <alignment/>
    </xf>
    <xf numFmtId="192" fontId="16" fillId="0" borderId="0" xfId="17" applyNumberFormat="1" applyFont="1" applyFill="1" applyAlignment="1">
      <alignment vertical="center"/>
    </xf>
    <xf numFmtId="192" fontId="16" fillId="0" borderId="21" xfId="17" applyNumberFormat="1" applyFont="1" applyFill="1" applyBorder="1" applyAlignment="1">
      <alignment horizontal="right" vertical="center"/>
    </xf>
    <xf numFmtId="192" fontId="16" fillId="0" borderId="0" xfId="17" applyNumberFormat="1" applyFont="1" applyAlignment="1">
      <alignment horizontal="justify" vertical="center" wrapText="1"/>
    </xf>
    <xf numFmtId="192" fontId="8" fillId="0" borderId="36" xfId="17" applyNumberFormat="1" applyFont="1" applyBorder="1" applyAlignment="1">
      <alignment horizontal="right" vertical="center"/>
    </xf>
    <xf numFmtId="192" fontId="7" fillId="0" borderId="37" xfId="17" applyNumberFormat="1" applyFont="1" applyBorder="1" applyAlignment="1">
      <alignment horizontal="right" vertical="center"/>
    </xf>
    <xf numFmtId="192" fontId="5" fillId="0" borderId="0" xfId="17" applyNumberFormat="1" applyFont="1" applyFill="1" applyBorder="1" applyAlignment="1">
      <alignment vertical="center"/>
    </xf>
    <xf numFmtId="192" fontId="7" fillId="0" borderId="38" xfId="17" applyNumberFormat="1" applyFont="1" applyBorder="1" applyAlignment="1">
      <alignment horizontal="center" vertical="center"/>
    </xf>
    <xf numFmtId="186" fontId="7" fillId="0" borderId="2" xfId="17" applyNumberFormat="1" applyFont="1" applyFill="1" applyBorder="1" applyAlignment="1">
      <alignment horizontal="center" vertical="top"/>
    </xf>
    <xf numFmtId="192" fontId="5" fillId="0" borderId="39" xfId="17" applyNumberFormat="1" applyFont="1" applyBorder="1" applyAlignment="1">
      <alignment horizontal="center" vertical="center"/>
    </xf>
    <xf numFmtId="186" fontId="7" fillId="0" borderId="0" xfId="17" applyNumberFormat="1" applyFont="1" applyBorder="1" applyAlignment="1">
      <alignment vertical="center"/>
    </xf>
    <xf numFmtId="186" fontId="5" fillId="0" borderId="40" xfId="17" applyNumberFormat="1" applyFont="1" applyFill="1" applyBorder="1" applyAlignment="1">
      <alignment horizontal="center" vertical="top"/>
    </xf>
    <xf numFmtId="186" fontId="7" fillId="0" borderId="19" xfId="17" applyNumberFormat="1" applyFont="1" applyFill="1" applyBorder="1" applyAlignment="1">
      <alignment horizontal="center" vertical="top"/>
    </xf>
    <xf numFmtId="192" fontId="7" fillId="0" borderId="5" xfId="17" applyNumberFormat="1" applyFont="1" applyBorder="1" applyAlignment="1">
      <alignment horizontal="left" vertical="center"/>
    </xf>
    <xf numFmtId="192" fontId="7" fillId="0" borderId="4" xfId="17" applyNumberFormat="1" applyFont="1" applyBorder="1" applyAlignment="1">
      <alignment horizontal="left" vertical="center"/>
    </xf>
    <xf numFmtId="192" fontId="7" fillId="0" borderId="41" xfId="17" applyNumberFormat="1" applyFont="1" applyBorder="1" applyAlignment="1">
      <alignment horizontal="left" vertical="center"/>
    </xf>
    <xf numFmtId="192" fontId="7" fillId="0" borderId="7" xfId="17" applyNumberFormat="1" applyFont="1" applyBorder="1" applyAlignment="1">
      <alignment horizontal="left" vertical="center"/>
    </xf>
    <xf numFmtId="192" fontId="7" fillId="0" borderId="42" xfId="17" applyNumberFormat="1" applyFont="1" applyBorder="1" applyAlignment="1">
      <alignment horizontal="left" vertical="center"/>
    </xf>
    <xf numFmtId="192" fontId="8" fillId="0" borderId="3" xfId="17" applyNumberFormat="1" applyFont="1" applyBorder="1" applyAlignment="1">
      <alignment vertical="center"/>
    </xf>
    <xf numFmtId="192" fontId="8" fillId="0" borderId="43" xfId="17" applyNumberFormat="1" applyFont="1" applyFill="1" applyBorder="1" applyAlignment="1">
      <alignment horizontal="justify" vertical="center" wrapText="1"/>
    </xf>
    <xf numFmtId="192" fontId="7" fillId="0" borderId="6" xfId="17" applyNumberFormat="1" applyFont="1" applyBorder="1" applyAlignment="1">
      <alignment horizontal="left" vertical="center"/>
    </xf>
    <xf numFmtId="192" fontId="0" fillId="0" borderId="3" xfId="0" applyNumberFormat="1" applyFont="1" applyFill="1" applyBorder="1" applyAlignment="1">
      <alignment vertical="center"/>
    </xf>
    <xf numFmtId="192" fontId="0" fillId="0" borderId="4" xfId="0" applyNumberFormat="1" applyFont="1" applyFill="1" applyBorder="1" applyAlignment="1">
      <alignment vertical="center"/>
    </xf>
    <xf numFmtId="192" fontId="0" fillId="0" borderId="10" xfId="0" applyNumberFormat="1" applyFont="1" applyFill="1" applyBorder="1" applyAlignment="1">
      <alignment vertical="center"/>
    </xf>
    <xf numFmtId="192" fontId="7" fillId="0" borderId="36" xfId="17" applyNumberFormat="1" applyFont="1" applyBorder="1" applyAlignment="1">
      <alignment horizontal="right" vertical="center"/>
    </xf>
    <xf numFmtId="192" fontId="7" fillId="0" borderId="5" xfId="17" applyNumberFormat="1" applyFont="1" applyBorder="1" applyAlignment="1">
      <alignment vertical="center"/>
    </xf>
    <xf numFmtId="192" fontId="7" fillId="0" borderId="7" xfId="17" applyNumberFormat="1" applyFont="1" applyBorder="1" applyAlignment="1">
      <alignment horizontal="left" vertical="center" shrinkToFit="1"/>
    </xf>
    <xf numFmtId="192" fontId="7" fillId="0" borderId="1" xfId="17" applyNumberFormat="1" applyFont="1" applyBorder="1" applyAlignment="1">
      <alignment vertical="center"/>
    </xf>
    <xf numFmtId="192" fontId="7" fillId="0" borderId="0" xfId="17" applyNumberFormat="1" applyFont="1" applyBorder="1" applyAlignment="1">
      <alignment vertical="center"/>
    </xf>
    <xf numFmtId="192" fontId="7" fillId="0" borderId="40" xfId="17" applyNumberFormat="1" applyFont="1" applyBorder="1" applyAlignment="1">
      <alignment horizontal="center" vertical="top" wrapText="1"/>
    </xf>
    <xf numFmtId="192" fontId="7" fillId="0" borderId="8" xfId="17" applyNumberFormat="1" applyFont="1" applyFill="1" applyBorder="1" applyAlignment="1">
      <alignment horizontal="justify" vertical="center" wrapText="1"/>
    </xf>
    <xf numFmtId="192" fontId="7" fillId="0" borderId="40" xfId="17" applyNumberFormat="1" applyFont="1" applyFill="1" applyBorder="1" applyAlignment="1">
      <alignment horizontal="justify" vertical="center" wrapText="1"/>
    </xf>
    <xf numFmtId="192" fontId="8" fillId="0" borderId="6" xfId="17" applyNumberFormat="1" applyFont="1" applyFill="1" applyBorder="1" applyAlignment="1">
      <alignment horizontal="justify" vertical="center" wrapText="1"/>
    </xf>
    <xf numFmtId="192" fontId="0" fillId="0" borderId="0" xfId="0" applyNumberFormat="1" applyBorder="1" applyAlignment="1">
      <alignment/>
    </xf>
    <xf numFmtId="192" fontId="13" fillId="0" borderId="0" xfId="0" applyNumberFormat="1" applyFont="1" applyBorder="1" applyAlignment="1">
      <alignment/>
    </xf>
    <xf numFmtId="192" fontId="7" fillId="0" borderId="1" xfId="0" applyNumberFormat="1" applyFont="1" applyBorder="1" applyAlignment="1">
      <alignment horizontal="center" vertical="center"/>
    </xf>
    <xf numFmtId="192" fontId="7" fillId="0" borderId="0" xfId="0" applyNumberFormat="1" applyFont="1" applyBorder="1" applyAlignment="1">
      <alignment horizontal="right" vertical="center"/>
    </xf>
    <xf numFmtId="192" fontId="7" fillId="0" borderId="2" xfId="0" applyNumberFormat="1" applyFont="1" applyBorder="1" applyAlignment="1">
      <alignment horizontal="center" vertical="top"/>
    </xf>
    <xf numFmtId="192" fontId="7" fillId="0" borderId="32" xfId="0" applyNumberFormat="1" applyFont="1" applyFill="1" applyBorder="1" applyAlignment="1">
      <alignment horizontal="right" vertical="center"/>
    </xf>
    <xf numFmtId="192" fontId="8" fillId="0" borderId="24" xfId="0" applyNumberFormat="1" applyFont="1" applyFill="1" applyBorder="1" applyAlignment="1">
      <alignment horizontal="right" vertical="center"/>
    </xf>
    <xf numFmtId="192" fontId="7" fillId="0" borderId="11" xfId="0" applyNumberFormat="1" applyFont="1" applyBorder="1" applyAlignment="1">
      <alignment vertical="center"/>
    </xf>
    <xf numFmtId="192" fontId="7" fillId="0" borderId="14" xfId="0" applyNumberFormat="1" applyFont="1" applyBorder="1" applyAlignment="1">
      <alignment vertical="center"/>
    </xf>
    <xf numFmtId="192" fontId="7" fillId="0" borderId="17" xfId="0" applyNumberFormat="1" applyFont="1" applyBorder="1" applyAlignment="1">
      <alignment horizontal="center" vertical="top" wrapText="1"/>
    </xf>
    <xf numFmtId="192" fontId="17" fillId="0" borderId="43" xfId="0" applyNumberFormat="1" applyFont="1" applyFill="1" applyBorder="1" applyAlignment="1">
      <alignment horizontal="justify" vertical="center" wrapText="1"/>
    </xf>
    <xf numFmtId="192" fontId="17" fillId="0" borderId="34" xfId="0" applyNumberFormat="1" applyFont="1" applyFill="1" applyBorder="1" applyAlignment="1">
      <alignment horizontal="justify" vertical="center" wrapText="1"/>
    </xf>
    <xf numFmtId="192" fontId="17" fillId="0" borderId="27" xfId="0" applyNumberFormat="1" applyFont="1" applyFill="1" applyBorder="1" applyAlignment="1">
      <alignment horizontal="justify" vertical="center" wrapText="1"/>
    </xf>
    <xf numFmtId="192" fontId="18" fillId="0" borderId="43" xfId="0" applyNumberFormat="1" applyFont="1" applyFill="1" applyBorder="1" applyAlignment="1">
      <alignment horizontal="justify" vertical="center" wrapText="1"/>
    </xf>
    <xf numFmtId="192" fontId="5" fillId="0" borderId="7" xfId="17" applyNumberFormat="1" applyFont="1" applyBorder="1" applyAlignment="1">
      <alignment vertical="center"/>
    </xf>
    <xf numFmtId="192" fontId="7" fillId="0" borderId="7" xfId="0" applyNumberFormat="1" applyFont="1" applyBorder="1" applyAlignment="1">
      <alignment vertical="center"/>
    </xf>
    <xf numFmtId="192" fontId="7" fillId="0" borderId="7" xfId="17" applyNumberFormat="1" applyFont="1" applyBorder="1" applyAlignment="1">
      <alignment horizontal="center" vertical="center"/>
    </xf>
    <xf numFmtId="192" fontId="5" fillId="0" borderId="39" xfId="17" applyNumberFormat="1" applyFont="1" applyFill="1" applyBorder="1" applyAlignment="1">
      <alignment horizontal="center" vertical="center"/>
    </xf>
    <xf numFmtId="186" fontId="7" fillId="0" borderId="0" xfId="17" applyNumberFormat="1" applyFont="1" applyFill="1" applyAlignment="1">
      <alignment horizontal="right" vertical="center"/>
    </xf>
    <xf numFmtId="192" fontId="7" fillId="0" borderId="33" xfId="0" applyNumberFormat="1" applyFont="1" applyFill="1" applyBorder="1" applyAlignment="1">
      <alignment vertical="center"/>
    </xf>
    <xf numFmtId="192" fontId="7" fillId="0" borderId="33" xfId="17" applyNumberFormat="1" applyFont="1" applyFill="1" applyBorder="1" applyAlignment="1">
      <alignment horizontal="center" vertical="center"/>
    </xf>
    <xf numFmtId="192" fontId="0" fillId="0" borderId="0" xfId="0" applyNumberFormat="1" applyFill="1" applyAlignment="1">
      <alignment/>
    </xf>
    <xf numFmtId="192" fontId="15" fillId="0" borderId="0" xfId="17" applyNumberFormat="1" applyFont="1" applyAlignment="1">
      <alignment horizontal="right" vertical="center"/>
    </xf>
    <xf numFmtId="192" fontId="13" fillId="0" borderId="0" xfId="17" applyNumberFormat="1" applyFont="1" applyAlignment="1">
      <alignment vertical="center"/>
    </xf>
    <xf numFmtId="192" fontId="7" fillId="0" borderId="0" xfId="17" applyNumberFormat="1" applyFont="1" applyFill="1" applyBorder="1" applyAlignment="1">
      <alignment vertical="center"/>
    </xf>
    <xf numFmtId="192" fontId="14" fillId="0" borderId="0" xfId="17" applyNumberFormat="1" applyFont="1" applyAlignment="1">
      <alignment horizontal="center" vertical="center"/>
    </xf>
    <xf numFmtId="0" fontId="0" fillId="0" borderId="0" xfId="0" applyAlignment="1">
      <alignment vertical="center"/>
    </xf>
    <xf numFmtId="192" fontId="7" fillId="0" borderId="44" xfId="17" applyNumberFormat="1" applyFont="1" applyBorder="1" applyAlignment="1">
      <alignment horizontal="center" vertical="center" textRotation="255"/>
    </xf>
    <xf numFmtId="192" fontId="7" fillId="0" borderId="39" xfId="17" applyNumberFormat="1" applyFont="1" applyBorder="1" applyAlignment="1">
      <alignment horizontal="center" vertical="center" textRotation="255"/>
    </xf>
    <xf numFmtId="192" fontId="7" fillId="0" borderId="21" xfId="17" applyNumberFormat="1" applyFon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95900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314325</xdr:rowOff>
    </xdr:from>
    <xdr:to>
      <xdr:col>7</xdr:col>
      <xdr:colOff>0</xdr:colOff>
      <xdr:row>8</xdr:row>
      <xdr:rowOff>247650</xdr:rowOff>
    </xdr:to>
    <xdr:sp>
      <xdr:nvSpPr>
        <xdr:cNvPr id="2" name="TextBox 5"/>
        <xdr:cNvSpPr txBox="1">
          <a:spLocks noChangeArrowheads="1"/>
        </xdr:cNvSpPr>
      </xdr:nvSpPr>
      <xdr:spPr>
        <a:xfrm flipH="1">
          <a:off x="5295900" y="23717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123825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6191250" y="88487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6191250" y="16583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5295900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6191250" y="16583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" name="TextBox 14"/>
        <xdr:cNvSpPr txBox="1">
          <a:spLocks noChangeArrowheads="1"/>
        </xdr:cNvSpPr>
      </xdr:nvSpPr>
      <xdr:spPr>
        <a:xfrm>
          <a:off x="5295900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8" name="TextBox 15"/>
        <xdr:cNvSpPr txBox="1">
          <a:spLocks noChangeArrowheads="1"/>
        </xdr:cNvSpPr>
      </xdr:nvSpPr>
      <xdr:spPr>
        <a:xfrm>
          <a:off x="6191250" y="16583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9" name="TextBox 16"/>
        <xdr:cNvSpPr txBox="1">
          <a:spLocks noChangeArrowheads="1"/>
        </xdr:cNvSpPr>
      </xdr:nvSpPr>
      <xdr:spPr>
        <a:xfrm>
          <a:off x="6191250" y="16583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0" name="TextBox 17"/>
        <xdr:cNvSpPr txBox="1">
          <a:spLocks noChangeArrowheads="1"/>
        </xdr:cNvSpPr>
      </xdr:nvSpPr>
      <xdr:spPr>
        <a:xfrm>
          <a:off x="5295900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1" name="TextBox 18"/>
        <xdr:cNvSpPr txBox="1">
          <a:spLocks noChangeArrowheads="1"/>
        </xdr:cNvSpPr>
      </xdr:nvSpPr>
      <xdr:spPr>
        <a:xfrm>
          <a:off x="5295900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" name="TextBox 19"/>
        <xdr:cNvSpPr txBox="1">
          <a:spLocks noChangeArrowheads="1"/>
        </xdr:cNvSpPr>
      </xdr:nvSpPr>
      <xdr:spPr>
        <a:xfrm>
          <a:off x="6191250" y="16583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3" name="TextBox 20"/>
        <xdr:cNvSpPr txBox="1">
          <a:spLocks noChangeArrowheads="1"/>
        </xdr:cNvSpPr>
      </xdr:nvSpPr>
      <xdr:spPr>
        <a:xfrm>
          <a:off x="6191250" y="16583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4" name="TextBox 21"/>
        <xdr:cNvSpPr txBox="1">
          <a:spLocks noChangeArrowheads="1"/>
        </xdr:cNvSpPr>
      </xdr:nvSpPr>
      <xdr:spPr>
        <a:xfrm>
          <a:off x="5295900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" name="TextBox 22"/>
        <xdr:cNvSpPr txBox="1">
          <a:spLocks noChangeArrowheads="1"/>
        </xdr:cNvSpPr>
      </xdr:nvSpPr>
      <xdr:spPr>
        <a:xfrm>
          <a:off x="6191250" y="16583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6" name="TextBox 23"/>
        <xdr:cNvSpPr txBox="1">
          <a:spLocks noChangeArrowheads="1"/>
        </xdr:cNvSpPr>
      </xdr:nvSpPr>
      <xdr:spPr>
        <a:xfrm>
          <a:off x="5295900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" name="TextBox 24"/>
        <xdr:cNvSpPr txBox="1">
          <a:spLocks noChangeArrowheads="1"/>
        </xdr:cNvSpPr>
      </xdr:nvSpPr>
      <xdr:spPr>
        <a:xfrm>
          <a:off x="6191250" y="16583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8" name="TextBox 25"/>
        <xdr:cNvSpPr txBox="1">
          <a:spLocks noChangeArrowheads="1"/>
        </xdr:cNvSpPr>
      </xdr:nvSpPr>
      <xdr:spPr>
        <a:xfrm>
          <a:off x="5295900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" name="TextBox 26"/>
        <xdr:cNvSpPr txBox="1">
          <a:spLocks noChangeArrowheads="1"/>
        </xdr:cNvSpPr>
      </xdr:nvSpPr>
      <xdr:spPr>
        <a:xfrm>
          <a:off x="6191250" y="16583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" name="TextBox 27"/>
        <xdr:cNvSpPr txBox="1">
          <a:spLocks noChangeArrowheads="1"/>
        </xdr:cNvSpPr>
      </xdr:nvSpPr>
      <xdr:spPr>
        <a:xfrm>
          <a:off x="6191250" y="16583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1" name="TextBox 31"/>
        <xdr:cNvSpPr txBox="1">
          <a:spLocks noChangeArrowheads="1"/>
        </xdr:cNvSpPr>
      </xdr:nvSpPr>
      <xdr:spPr>
        <a:xfrm>
          <a:off x="5295900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" name="TextBox 32"/>
        <xdr:cNvSpPr txBox="1">
          <a:spLocks noChangeArrowheads="1"/>
        </xdr:cNvSpPr>
      </xdr:nvSpPr>
      <xdr:spPr>
        <a:xfrm>
          <a:off x="6191250" y="16583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3" name="TextBox 33"/>
        <xdr:cNvSpPr txBox="1">
          <a:spLocks noChangeArrowheads="1"/>
        </xdr:cNvSpPr>
      </xdr:nvSpPr>
      <xdr:spPr>
        <a:xfrm>
          <a:off x="5295900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" name="TextBox 34"/>
        <xdr:cNvSpPr txBox="1">
          <a:spLocks noChangeArrowheads="1"/>
        </xdr:cNvSpPr>
      </xdr:nvSpPr>
      <xdr:spPr>
        <a:xfrm>
          <a:off x="6191250" y="16583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314325</xdr:rowOff>
    </xdr:from>
    <xdr:to>
      <xdr:col>7</xdr:col>
      <xdr:colOff>0</xdr:colOff>
      <xdr:row>17</xdr:row>
      <xdr:rowOff>247650</xdr:rowOff>
    </xdr:to>
    <xdr:sp>
      <xdr:nvSpPr>
        <xdr:cNvPr id="25" name="TextBox 35"/>
        <xdr:cNvSpPr txBox="1">
          <a:spLocks noChangeArrowheads="1"/>
        </xdr:cNvSpPr>
      </xdr:nvSpPr>
      <xdr:spPr>
        <a:xfrm flipH="1">
          <a:off x="5295900" y="57626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6" name="TextBox 36"/>
        <xdr:cNvSpPr txBox="1">
          <a:spLocks noChangeArrowheads="1"/>
        </xdr:cNvSpPr>
      </xdr:nvSpPr>
      <xdr:spPr>
        <a:xfrm flipH="1">
          <a:off x="5295900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314325</xdr:rowOff>
    </xdr:from>
    <xdr:to>
      <xdr:col>7</xdr:col>
      <xdr:colOff>0</xdr:colOff>
      <xdr:row>25</xdr:row>
      <xdr:rowOff>247650</xdr:rowOff>
    </xdr:to>
    <xdr:sp>
      <xdr:nvSpPr>
        <xdr:cNvPr id="27" name="TextBox 37"/>
        <xdr:cNvSpPr txBox="1">
          <a:spLocks noChangeArrowheads="1"/>
        </xdr:cNvSpPr>
      </xdr:nvSpPr>
      <xdr:spPr>
        <a:xfrm flipH="1">
          <a:off x="5295900" y="88392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314325</xdr:rowOff>
    </xdr:from>
    <xdr:to>
      <xdr:col>7</xdr:col>
      <xdr:colOff>0</xdr:colOff>
      <xdr:row>8</xdr:row>
      <xdr:rowOff>247650</xdr:rowOff>
    </xdr:to>
    <xdr:sp>
      <xdr:nvSpPr>
        <xdr:cNvPr id="28" name="TextBox 38"/>
        <xdr:cNvSpPr txBox="1">
          <a:spLocks noChangeArrowheads="1"/>
        </xdr:cNvSpPr>
      </xdr:nvSpPr>
      <xdr:spPr>
        <a:xfrm flipH="1">
          <a:off x="5295900" y="23717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9" name="TextBox 39"/>
        <xdr:cNvSpPr txBox="1">
          <a:spLocks noChangeArrowheads="1"/>
        </xdr:cNvSpPr>
      </xdr:nvSpPr>
      <xdr:spPr>
        <a:xfrm>
          <a:off x="5295900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" name="TextBox 40"/>
        <xdr:cNvSpPr txBox="1">
          <a:spLocks noChangeArrowheads="1"/>
        </xdr:cNvSpPr>
      </xdr:nvSpPr>
      <xdr:spPr>
        <a:xfrm>
          <a:off x="6191250" y="16583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314325</xdr:rowOff>
    </xdr:from>
    <xdr:to>
      <xdr:col>7</xdr:col>
      <xdr:colOff>0</xdr:colOff>
      <xdr:row>17</xdr:row>
      <xdr:rowOff>247650</xdr:rowOff>
    </xdr:to>
    <xdr:sp>
      <xdr:nvSpPr>
        <xdr:cNvPr id="31" name="TextBox 41"/>
        <xdr:cNvSpPr txBox="1">
          <a:spLocks noChangeArrowheads="1"/>
        </xdr:cNvSpPr>
      </xdr:nvSpPr>
      <xdr:spPr>
        <a:xfrm flipH="1">
          <a:off x="5295900" y="57626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32" name="TextBox 42"/>
        <xdr:cNvSpPr txBox="1">
          <a:spLocks noChangeArrowheads="1"/>
        </xdr:cNvSpPr>
      </xdr:nvSpPr>
      <xdr:spPr>
        <a:xfrm flipH="1">
          <a:off x="5295900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314325</xdr:rowOff>
    </xdr:from>
    <xdr:to>
      <xdr:col>7</xdr:col>
      <xdr:colOff>0</xdr:colOff>
      <xdr:row>25</xdr:row>
      <xdr:rowOff>247650</xdr:rowOff>
    </xdr:to>
    <xdr:sp>
      <xdr:nvSpPr>
        <xdr:cNvPr id="33" name="TextBox 43"/>
        <xdr:cNvSpPr txBox="1">
          <a:spLocks noChangeArrowheads="1"/>
        </xdr:cNvSpPr>
      </xdr:nvSpPr>
      <xdr:spPr>
        <a:xfrm flipH="1">
          <a:off x="5295900" y="88392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314325</xdr:rowOff>
    </xdr:from>
    <xdr:to>
      <xdr:col>7</xdr:col>
      <xdr:colOff>0</xdr:colOff>
      <xdr:row>17</xdr:row>
      <xdr:rowOff>247650</xdr:rowOff>
    </xdr:to>
    <xdr:sp>
      <xdr:nvSpPr>
        <xdr:cNvPr id="34" name="TextBox 44"/>
        <xdr:cNvSpPr txBox="1">
          <a:spLocks noChangeArrowheads="1"/>
        </xdr:cNvSpPr>
      </xdr:nvSpPr>
      <xdr:spPr>
        <a:xfrm flipH="1">
          <a:off x="5295900" y="57626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314325</xdr:rowOff>
    </xdr:from>
    <xdr:to>
      <xdr:col>7</xdr:col>
      <xdr:colOff>0</xdr:colOff>
      <xdr:row>17</xdr:row>
      <xdr:rowOff>247650</xdr:rowOff>
    </xdr:to>
    <xdr:sp>
      <xdr:nvSpPr>
        <xdr:cNvPr id="35" name="TextBox 45"/>
        <xdr:cNvSpPr txBox="1">
          <a:spLocks noChangeArrowheads="1"/>
        </xdr:cNvSpPr>
      </xdr:nvSpPr>
      <xdr:spPr>
        <a:xfrm flipH="1">
          <a:off x="5295900" y="57626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36" name="TextBox 46"/>
        <xdr:cNvSpPr txBox="1">
          <a:spLocks noChangeArrowheads="1"/>
        </xdr:cNvSpPr>
      </xdr:nvSpPr>
      <xdr:spPr>
        <a:xfrm flipH="1">
          <a:off x="5295900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37" name="TextBox 47"/>
        <xdr:cNvSpPr txBox="1">
          <a:spLocks noChangeArrowheads="1"/>
        </xdr:cNvSpPr>
      </xdr:nvSpPr>
      <xdr:spPr>
        <a:xfrm flipH="1">
          <a:off x="5295900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314325</xdr:rowOff>
    </xdr:from>
    <xdr:to>
      <xdr:col>7</xdr:col>
      <xdr:colOff>0</xdr:colOff>
      <xdr:row>25</xdr:row>
      <xdr:rowOff>247650</xdr:rowOff>
    </xdr:to>
    <xdr:sp>
      <xdr:nvSpPr>
        <xdr:cNvPr id="38" name="TextBox 48"/>
        <xdr:cNvSpPr txBox="1">
          <a:spLocks noChangeArrowheads="1"/>
        </xdr:cNvSpPr>
      </xdr:nvSpPr>
      <xdr:spPr>
        <a:xfrm flipH="1">
          <a:off x="5295900" y="88392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314325</xdr:rowOff>
    </xdr:from>
    <xdr:to>
      <xdr:col>7</xdr:col>
      <xdr:colOff>0</xdr:colOff>
      <xdr:row>25</xdr:row>
      <xdr:rowOff>247650</xdr:rowOff>
    </xdr:to>
    <xdr:sp>
      <xdr:nvSpPr>
        <xdr:cNvPr id="39" name="TextBox 49"/>
        <xdr:cNvSpPr txBox="1">
          <a:spLocks noChangeArrowheads="1"/>
        </xdr:cNvSpPr>
      </xdr:nvSpPr>
      <xdr:spPr>
        <a:xfrm flipH="1">
          <a:off x="5295900" y="88392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314325</xdr:rowOff>
    </xdr:from>
    <xdr:to>
      <xdr:col>7</xdr:col>
      <xdr:colOff>0</xdr:colOff>
      <xdr:row>17</xdr:row>
      <xdr:rowOff>247650</xdr:rowOff>
    </xdr:to>
    <xdr:sp>
      <xdr:nvSpPr>
        <xdr:cNvPr id="40" name="TextBox 50"/>
        <xdr:cNvSpPr txBox="1">
          <a:spLocks noChangeArrowheads="1"/>
        </xdr:cNvSpPr>
      </xdr:nvSpPr>
      <xdr:spPr>
        <a:xfrm flipH="1">
          <a:off x="5295900" y="57626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314325</xdr:rowOff>
    </xdr:from>
    <xdr:to>
      <xdr:col>7</xdr:col>
      <xdr:colOff>0</xdr:colOff>
      <xdr:row>17</xdr:row>
      <xdr:rowOff>247650</xdr:rowOff>
    </xdr:to>
    <xdr:sp>
      <xdr:nvSpPr>
        <xdr:cNvPr id="41" name="TextBox 51"/>
        <xdr:cNvSpPr txBox="1">
          <a:spLocks noChangeArrowheads="1"/>
        </xdr:cNvSpPr>
      </xdr:nvSpPr>
      <xdr:spPr>
        <a:xfrm flipH="1">
          <a:off x="5295900" y="57626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42" name="TextBox 52"/>
        <xdr:cNvSpPr txBox="1">
          <a:spLocks noChangeArrowheads="1"/>
        </xdr:cNvSpPr>
      </xdr:nvSpPr>
      <xdr:spPr>
        <a:xfrm flipH="1">
          <a:off x="5295900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43" name="TextBox 53"/>
        <xdr:cNvSpPr txBox="1">
          <a:spLocks noChangeArrowheads="1"/>
        </xdr:cNvSpPr>
      </xdr:nvSpPr>
      <xdr:spPr>
        <a:xfrm flipH="1">
          <a:off x="5295900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314325</xdr:rowOff>
    </xdr:from>
    <xdr:to>
      <xdr:col>7</xdr:col>
      <xdr:colOff>0</xdr:colOff>
      <xdr:row>25</xdr:row>
      <xdr:rowOff>247650</xdr:rowOff>
    </xdr:to>
    <xdr:sp>
      <xdr:nvSpPr>
        <xdr:cNvPr id="44" name="TextBox 54"/>
        <xdr:cNvSpPr txBox="1">
          <a:spLocks noChangeArrowheads="1"/>
        </xdr:cNvSpPr>
      </xdr:nvSpPr>
      <xdr:spPr>
        <a:xfrm flipH="1">
          <a:off x="5295900" y="88392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314325</xdr:rowOff>
    </xdr:from>
    <xdr:to>
      <xdr:col>7</xdr:col>
      <xdr:colOff>0</xdr:colOff>
      <xdr:row>25</xdr:row>
      <xdr:rowOff>247650</xdr:rowOff>
    </xdr:to>
    <xdr:sp>
      <xdr:nvSpPr>
        <xdr:cNvPr id="45" name="TextBox 55"/>
        <xdr:cNvSpPr txBox="1">
          <a:spLocks noChangeArrowheads="1"/>
        </xdr:cNvSpPr>
      </xdr:nvSpPr>
      <xdr:spPr>
        <a:xfrm flipH="1">
          <a:off x="5295900" y="88392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314325</xdr:rowOff>
    </xdr:from>
    <xdr:to>
      <xdr:col>7</xdr:col>
      <xdr:colOff>0</xdr:colOff>
      <xdr:row>17</xdr:row>
      <xdr:rowOff>247650</xdr:rowOff>
    </xdr:to>
    <xdr:sp>
      <xdr:nvSpPr>
        <xdr:cNvPr id="46" name="TextBox 56"/>
        <xdr:cNvSpPr txBox="1">
          <a:spLocks noChangeArrowheads="1"/>
        </xdr:cNvSpPr>
      </xdr:nvSpPr>
      <xdr:spPr>
        <a:xfrm flipH="1">
          <a:off x="5295900" y="57626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314325</xdr:rowOff>
    </xdr:from>
    <xdr:to>
      <xdr:col>7</xdr:col>
      <xdr:colOff>0</xdr:colOff>
      <xdr:row>17</xdr:row>
      <xdr:rowOff>247650</xdr:rowOff>
    </xdr:to>
    <xdr:sp>
      <xdr:nvSpPr>
        <xdr:cNvPr id="47" name="TextBox 57"/>
        <xdr:cNvSpPr txBox="1">
          <a:spLocks noChangeArrowheads="1"/>
        </xdr:cNvSpPr>
      </xdr:nvSpPr>
      <xdr:spPr>
        <a:xfrm flipH="1">
          <a:off x="5295900" y="57626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48" name="TextBox 58"/>
        <xdr:cNvSpPr txBox="1">
          <a:spLocks noChangeArrowheads="1"/>
        </xdr:cNvSpPr>
      </xdr:nvSpPr>
      <xdr:spPr>
        <a:xfrm flipH="1">
          <a:off x="5295900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49" name="TextBox 59"/>
        <xdr:cNvSpPr txBox="1">
          <a:spLocks noChangeArrowheads="1"/>
        </xdr:cNvSpPr>
      </xdr:nvSpPr>
      <xdr:spPr>
        <a:xfrm flipH="1">
          <a:off x="5295900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314325</xdr:rowOff>
    </xdr:from>
    <xdr:to>
      <xdr:col>7</xdr:col>
      <xdr:colOff>0</xdr:colOff>
      <xdr:row>25</xdr:row>
      <xdr:rowOff>247650</xdr:rowOff>
    </xdr:to>
    <xdr:sp>
      <xdr:nvSpPr>
        <xdr:cNvPr id="50" name="TextBox 60"/>
        <xdr:cNvSpPr txBox="1">
          <a:spLocks noChangeArrowheads="1"/>
        </xdr:cNvSpPr>
      </xdr:nvSpPr>
      <xdr:spPr>
        <a:xfrm flipH="1">
          <a:off x="5295900" y="88392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314325</xdr:rowOff>
    </xdr:from>
    <xdr:to>
      <xdr:col>7</xdr:col>
      <xdr:colOff>0</xdr:colOff>
      <xdr:row>25</xdr:row>
      <xdr:rowOff>247650</xdr:rowOff>
    </xdr:to>
    <xdr:sp>
      <xdr:nvSpPr>
        <xdr:cNvPr id="51" name="TextBox 61"/>
        <xdr:cNvSpPr txBox="1">
          <a:spLocks noChangeArrowheads="1"/>
        </xdr:cNvSpPr>
      </xdr:nvSpPr>
      <xdr:spPr>
        <a:xfrm flipH="1">
          <a:off x="5295900" y="88392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95250</xdr:rowOff>
    </xdr:from>
    <xdr:to>
      <xdr:col>9</xdr:col>
      <xdr:colOff>0</xdr:colOff>
      <xdr:row>43</xdr:row>
      <xdr:rowOff>19050</xdr:rowOff>
    </xdr:to>
    <xdr:sp>
      <xdr:nvSpPr>
        <xdr:cNvPr id="52" name="Line 62"/>
        <xdr:cNvSpPr>
          <a:spLocks/>
        </xdr:cNvSpPr>
      </xdr:nvSpPr>
      <xdr:spPr>
        <a:xfrm>
          <a:off x="7086600" y="13973175"/>
          <a:ext cx="0" cy="13335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352425</xdr:colOff>
      <xdr:row>39</xdr:row>
      <xdr:rowOff>95250</xdr:rowOff>
    </xdr:from>
    <xdr:to>
      <xdr:col>11</xdr:col>
      <xdr:colOff>352425</xdr:colOff>
      <xdr:row>43</xdr:row>
      <xdr:rowOff>19050</xdr:rowOff>
    </xdr:to>
    <xdr:sp>
      <xdr:nvSpPr>
        <xdr:cNvPr id="53" name="Line 64"/>
        <xdr:cNvSpPr>
          <a:spLocks/>
        </xdr:cNvSpPr>
      </xdr:nvSpPr>
      <xdr:spPr>
        <a:xfrm>
          <a:off x="9229725" y="13973175"/>
          <a:ext cx="0" cy="13335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95250</xdr:rowOff>
    </xdr:from>
    <xdr:to>
      <xdr:col>9</xdr:col>
      <xdr:colOff>0</xdr:colOff>
      <xdr:row>43</xdr:row>
      <xdr:rowOff>19050</xdr:rowOff>
    </xdr:to>
    <xdr:sp>
      <xdr:nvSpPr>
        <xdr:cNvPr id="54" name="Line 67"/>
        <xdr:cNvSpPr>
          <a:spLocks/>
        </xdr:cNvSpPr>
      </xdr:nvSpPr>
      <xdr:spPr>
        <a:xfrm>
          <a:off x="7086600" y="13973175"/>
          <a:ext cx="0" cy="13335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95250</xdr:rowOff>
    </xdr:from>
    <xdr:to>
      <xdr:col>9</xdr:col>
      <xdr:colOff>0</xdr:colOff>
      <xdr:row>43</xdr:row>
      <xdr:rowOff>19050</xdr:rowOff>
    </xdr:to>
    <xdr:sp>
      <xdr:nvSpPr>
        <xdr:cNvPr id="55" name="Line 69"/>
        <xdr:cNvSpPr>
          <a:spLocks/>
        </xdr:cNvSpPr>
      </xdr:nvSpPr>
      <xdr:spPr>
        <a:xfrm>
          <a:off x="7086600" y="13973175"/>
          <a:ext cx="0" cy="13335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352425</xdr:colOff>
      <xdr:row>39</xdr:row>
      <xdr:rowOff>95250</xdr:rowOff>
    </xdr:from>
    <xdr:to>
      <xdr:col>14</xdr:col>
      <xdr:colOff>352425</xdr:colOff>
      <xdr:row>43</xdr:row>
      <xdr:rowOff>19050</xdr:rowOff>
    </xdr:to>
    <xdr:sp>
      <xdr:nvSpPr>
        <xdr:cNvPr id="56" name="Line 70"/>
        <xdr:cNvSpPr>
          <a:spLocks/>
        </xdr:cNvSpPr>
      </xdr:nvSpPr>
      <xdr:spPr>
        <a:xfrm>
          <a:off x="11258550" y="13973175"/>
          <a:ext cx="0" cy="13335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4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3" width="8.625" style="13" customWidth="1"/>
    <col min="4" max="4" width="3.00390625" style="13" customWidth="1"/>
    <col min="5" max="5" width="19.875" style="14" customWidth="1"/>
    <col min="6" max="6" width="11.75390625" style="15" customWidth="1"/>
    <col min="7" max="7" width="9.00390625" style="79" customWidth="1"/>
    <col min="8" max="8" width="11.75390625" style="79" customWidth="1"/>
    <col min="9" max="11" width="11.75390625" style="13" customWidth="1"/>
    <col min="12" max="12" width="11.625" style="13" customWidth="1"/>
    <col min="13" max="14" width="7.50390625" style="13" customWidth="1"/>
    <col min="15" max="15" width="6.375" style="13" customWidth="1"/>
    <col min="16" max="17" width="6.00390625" style="13" bestFit="1" customWidth="1"/>
    <col min="18" max="18" width="7.50390625" style="13" bestFit="1" customWidth="1"/>
    <col min="19" max="19" width="6.00390625" style="13" bestFit="1" customWidth="1"/>
    <col min="20" max="16384" width="9.00390625" style="13" customWidth="1"/>
  </cols>
  <sheetData>
    <row r="1" ht="6.75" customHeight="1"/>
    <row r="2" spans="1:14" s="18" customFormat="1" ht="27" customHeight="1">
      <c r="A2" s="153" t="s">
        <v>14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5:14" s="18" customFormat="1" ht="24" customHeight="1">
      <c r="E3" s="59"/>
      <c r="F3" s="59"/>
      <c r="G3" s="59"/>
      <c r="H3" s="59"/>
      <c r="L3" s="150"/>
      <c r="M3" s="150"/>
      <c r="N3" s="150" t="s">
        <v>76</v>
      </c>
    </row>
    <row r="4" spans="3:8" s="18" customFormat="1" ht="36.75" customHeight="1">
      <c r="C4" s="16" t="s">
        <v>89</v>
      </c>
      <c r="E4" s="19"/>
      <c r="F4" s="19"/>
      <c r="G4" s="80"/>
      <c r="H4" s="80"/>
    </row>
    <row r="5" spans="4:8" ht="19.5" customHeight="1">
      <c r="D5" s="16"/>
      <c r="E5" s="16"/>
      <c r="F5" s="16"/>
      <c r="G5" s="81"/>
      <c r="H5" s="81"/>
    </row>
    <row r="6" spans="3:19" s="18" customFormat="1" ht="28.5" customHeight="1">
      <c r="C6" s="92" t="s">
        <v>3</v>
      </c>
      <c r="F6" s="21"/>
      <c r="G6" s="1"/>
      <c r="H6" s="1"/>
      <c r="I6" s="23"/>
      <c r="J6" s="23"/>
      <c r="K6" s="23"/>
      <c r="L6" s="23"/>
      <c r="M6" s="23"/>
      <c r="N6" s="23"/>
      <c r="O6" s="23"/>
      <c r="P6" s="23"/>
      <c r="Q6" s="23"/>
      <c r="S6" s="23"/>
    </row>
    <row r="7" spans="4:19" s="18" customFormat="1" ht="19.5" customHeight="1">
      <c r="D7" s="20"/>
      <c r="F7" s="21"/>
      <c r="G7" s="1"/>
      <c r="H7" s="1"/>
      <c r="I7" s="23"/>
      <c r="J7" s="23"/>
      <c r="K7" s="23"/>
      <c r="L7" s="23"/>
      <c r="M7" s="23"/>
      <c r="N7" s="23"/>
      <c r="O7" s="23"/>
      <c r="P7" s="23"/>
      <c r="Q7" s="23"/>
      <c r="S7" s="23"/>
    </row>
    <row r="8" spans="4:15" s="18" customFormat="1" ht="28.5" customHeight="1">
      <c r="D8" s="151" t="s">
        <v>18</v>
      </c>
      <c r="F8" s="21"/>
      <c r="G8" s="1"/>
      <c r="H8" s="1"/>
      <c r="I8" s="23"/>
      <c r="J8" s="23"/>
      <c r="K8" s="23"/>
      <c r="L8" s="23"/>
      <c r="M8" s="23"/>
      <c r="O8" s="23"/>
    </row>
    <row r="9" spans="4:15" s="18" customFormat="1" ht="22.5" customHeight="1">
      <c r="D9" s="24"/>
      <c r="E9" s="122"/>
      <c r="F9" s="26" t="s">
        <v>12</v>
      </c>
      <c r="G9" s="2"/>
      <c r="H9" s="9"/>
      <c r="I9" s="9"/>
      <c r="J9" s="9"/>
      <c r="K9" s="88"/>
      <c r="L9" s="23"/>
      <c r="M9" s="23"/>
      <c r="O9" s="23"/>
    </row>
    <row r="10" spans="4:15" s="18" customFormat="1" ht="19.5" customHeight="1">
      <c r="D10" s="27"/>
      <c r="E10" s="123"/>
      <c r="F10" s="29"/>
      <c r="G10" s="105"/>
      <c r="H10" s="104" t="s">
        <v>79</v>
      </c>
      <c r="I10" s="104"/>
      <c r="J10" s="104"/>
      <c r="K10" s="145" t="s">
        <v>84</v>
      </c>
      <c r="L10" s="23"/>
      <c r="M10" s="23"/>
      <c r="O10" s="23"/>
    </row>
    <row r="11" spans="4:15" s="30" customFormat="1" ht="36.75" customHeight="1" thickBot="1">
      <c r="D11" s="31"/>
      <c r="E11" s="124"/>
      <c r="F11" s="33"/>
      <c r="G11" s="4" t="s">
        <v>13</v>
      </c>
      <c r="H11" s="103" t="s">
        <v>73</v>
      </c>
      <c r="I11" s="103" t="s">
        <v>74</v>
      </c>
      <c r="J11" s="103" t="s">
        <v>83</v>
      </c>
      <c r="K11" s="103" t="s">
        <v>85</v>
      </c>
      <c r="L11" s="35"/>
      <c r="M11" s="35"/>
      <c r="O11" s="35"/>
    </row>
    <row r="12" spans="4:15" s="18" customFormat="1" ht="28.5" customHeight="1" thickTop="1">
      <c r="D12" s="120"/>
      <c r="E12" s="125" t="s">
        <v>15</v>
      </c>
      <c r="F12" s="38">
        <f>SUM(H12:K12)</f>
        <v>19131</v>
      </c>
      <c r="G12" s="5">
        <f>F12/$F$15</f>
        <v>0.2805296498328348</v>
      </c>
      <c r="H12" s="39">
        <v>4813</v>
      </c>
      <c r="I12" s="39">
        <v>5141</v>
      </c>
      <c r="J12" s="39">
        <v>4488</v>
      </c>
      <c r="K12" s="39">
        <v>4689</v>
      </c>
      <c r="L12" s="23"/>
      <c r="M12" s="23"/>
      <c r="O12" s="23"/>
    </row>
    <row r="13" spans="4:15" s="18" customFormat="1" ht="28.5" customHeight="1">
      <c r="D13" s="40"/>
      <c r="E13" s="41" t="s">
        <v>16</v>
      </c>
      <c r="F13" s="38">
        <f>SUM(H13:K13)</f>
        <v>47107</v>
      </c>
      <c r="G13" s="6">
        <f>F13/$F$15</f>
        <v>0.6907589887969969</v>
      </c>
      <c r="H13" s="39">
        <v>12158</v>
      </c>
      <c r="I13" s="39">
        <v>12295</v>
      </c>
      <c r="J13" s="39">
        <v>11269</v>
      </c>
      <c r="K13" s="39">
        <v>11385</v>
      </c>
      <c r="L13" s="23"/>
      <c r="M13" s="23"/>
      <c r="O13" s="23"/>
    </row>
    <row r="14" spans="4:15" s="18" customFormat="1" ht="28.5" customHeight="1" thickBot="1">
      <c r="D14" s="31"/>
      <c r="E14" s="126" t="s">
        <v>4</v>
      </c>
      <c r="F14" s="38">
        <f>SUM(H14:K14)</f>
        <v>1958</v>
      </c>
      <c r="G14" s="6">
        <f>F14/$F$15</f>
        <v>0.028711361370168338</v>
      </c>
      <c r="H14" s="39">
        <v>362</v>
      </c>
      <c r="I14" s="39">
        <v>450</v>
      </c>
      <c r="J14" s="39">
        <v>511</v>
      </c>
      <c r="K14" s="39">
        <v>635</v>
      </c>
      <c r="L14" s="23"/>
      <c r="M14" s="23"/>
      <c r="O14" s="23"/>
    </row>
    <row r="15" spans="4:15" s="42" customFormat="1" ht="29.25" customHeight="1" thickTop="1">
      <c r="D15" s="113"/>
      <c r="E15" s="127" t="s">
        <v>17</v>
      </c>
      <c r="F15" s="45">
        <f>SUM(F12:F14)</f>
        <v>68196</v>
      </c>
      <c r="G15" s="7">
        <f>F15/$F$15</f>
        <v>1</v>
      </c>
      <c r="H15" s="46">
        <f>SUM(H12:H14)</f>
        <v>17333</v>
      </c>
      <c r="I15" s="46">
        <f>SUM(I12:I14)</f>
        <v>17886</v>
      </c>
      <c r="J15" s="46">
        <f>SUM(J12:J14)</f>
        <v>16268</v>
      </c>
      <c r="K15" s="46">
        <f>SUM(K12:K14)</f>
        <v>16709</v>
      </c>
      <c r="L15" s="48"/>
      <c r="M15" s="48"/>
      <c r="O15" s="48"/>
    </row>
    <row r="16" spans="4:15" s="18" customFormat="1" ht="45" customHeight="1">
      <c r="D16" s="20"/>
      <c r="F16" s="21"/>
      <c r="G16" s="1"/>
      <c r="H16" s="1"/>
      <c r="I16" s="23"/>
      <c r="J16" s="23"/>
      <c r="K16" s="23"/>
      <c r="L16" s="23"/>
      <c r="M16" s="23"/>
      <c r="O16" s="23"/>
    </row>
    <row r="17" spans="4:19" s="18" customFormat="1" ht="28.5" customHeight="1">
      <c r="D17" s="151" t="s">
        <v>10</v>
      </c>
      <c r="F17" s="21"/>
      <c r="G17" s="1"/>
      <c r="H17" s="1"/>
      <c r="I17" s="1"/>
      <c r="J17" s="1"/>
      <c r="K17" s="146"/>
      <c r="L17" s="23"/>
      <c r="M17" s="23"/>
      <c r="N17" s="23"/>
      <c r="O17" s="23"/>
      <c r="P17" s="23"/>
      <c r="Q17" s="23"/>
      <c r="S17" s="23"/>
    </row>
    <row r="18" spans="4:15" s="18" customFormat="1" ht="23.25" customHeight="1">
      <c r="D18" s="24"/>
      <c r="E18" s="25"/>
      <c r="F18" s="26" t="s">
        <v>12</v>
      </c>
      <c r="G18" s="2"/>
      <c r="H18" s="9"/>
      <c r="I18" s="9"/>
      <c r="J18" s="9"/>
      <c r="K18" s="88"/>
      <c r="L18" s="23"/>
      <c r="M18" s="23"/>
      <c r="O18" s="23"/>
    </row>
    <row r="19" spans="4:15" s="18" customFormat="1" ht="20.25" customHeight="1">
      <c r="D19" s="27"/>
      <c r="E19" s="28"/>
      <c r="F19" s="29"/>
      <c r="G19" s="105"/>
      <c r="H19" s="104" t="s">
        <v>79</v>
      </c>
      <c r="I19" s="104"/>
      <c r="J19" s="104"/>
      <c r="K19" s="145" t="s">
        <v>84</v>
      </c>
      <c r="L19" s="23"/>
      <c r="M19" s="23"/>
      <c r="O19" s="23"/>
    </row>
    <row r="20" spans="4:15" s="18" customFormat="1" ht="37.5" customHeight="1" thickBot="1">
      <c r="D20" s="31"/>
      <c r="E20" s="32"/>
      <c r="F20" s="33"/>
      <c r="G20" s="4" t="s">
        <v>13</v>
      </c>
      <c r="H20" s="103" t="s">
        <v>73</v>
      </c>
      <c r="I20" s="107" t="s">
        <v>74</v>
      </c>
      <c r="J20" s="107" t="s">
        <v>83</v>
      </c>
      <c r="K20" s="103" t="s">
        <v>85</v>
      </c>
      <c r="L20" s="23"/>
      <c r="M20" s="23"/>
      <c r="O20" s="23"/>
    </row>
    <row r="21" spans="4:15" s="18" customFormat="1" ht="28.5" customHeight="1" thickTop="1">
      <c r="D21" s="36"/>
      <c r="E21" s="37" t="s">
        <v>24</v>
      </c>
      <c r="F21" s="49">
        <f>SUM(H21:K21)</f>
        <v>67660</v>
      </c>
      <c r="G21" s="6">
        <f>F21/$F$23</f>
        <v>0.992140301483958</v>
      </c>
      <c r="H21" s="39">
        <v>17178</v>
      </c>
      <c r="I21" s="39">
        <v>17758</v>
      </c>
      <c r="J21" s="39">
        <v>16152</v>
      </c>
      <c r="K21" s="39">
        <v>16572</v>
      </c>
      <c r="L21" s="23"/>
      <c r="M21" s="23"/>
      <c r="O21" s="23"/>
    </row>
    <row r="22" spans="4:15" s="18" customFormat="1" ht="28.5" customHeight="1" thickBot="1">
      <c r="D22" s="40"/>
      <c r="E22" s="41" t="s">
        <v>25</v>
      </c>
      <c r="F22" s="49">
        <f>SUM(H22:K22)</f>
        <v>536</v>
      </c>
      <c r="G22" s="6">
        <f>F22/$F$23</f>
        <v>0.007859698516041997</v>
      </c>
      <c r="H22" s="39">
        <v>155</v>
      </c>
      <c r="I22" s="39">
        <v>128</v>
      </c>
      <c r="J22" s="39">
        <v>116</v>
      </c>
      <c r="K22" s="39">
        <v>137</v>
      </c>
      <c r="L22" s="23"/>
      <c r="M22" s="23"/>
      <c r="O22" s="23"/>
    </row>
    <row r="23" spans="4:15" s="42" customFormat="1" ht="29.25" customHeight="1" thickTop="1">
      <c r="D23" s="43"/>
      <c r="E23" s="44" t="s">
        <v>17</v>
      </c>
      <c r="F23" s="50">
        <f>SUM(F21:F22)</f>
        <v>68196</v>
      </c>
      <c r="G23" s="7">
        <f>F23/$F$23</f>
        <v>1</v>
      </c>
      <c r="H23" s="46">
        <f>SUM(H21:H22)</f>
        <v>17333</v>
      </c>
      <c r="I23" s="46">
        <f>SUM(I21:I22)</f>
        <v>17886</v>
      </c>
      <c r="J23" s="46">
        <f>SUM(J21:J22)</f>
        <v>16268</v>
      </c>
      <c r="K23" s="46">
        <f>SUM(K21:K22)</f>
        <v>16709</v>
      </c>
      <c r="L23" s="48"/>
      <c r="M23" s="48"/>
      <c r="O23" s="48"/>
    </row>
    <row r="24" spans="4:19" s="18" customFormat="1" ht="46.5" customHeight="1">
      <c r="D24" s="20"/>
      <c r="F24" s="21"/>
      <c r="G24" s="1"/>
      <c r="H24" s="1"/>
      <c r="I24" s="1"/>
      <c r="J24" s="1"/>
      <c r="K24" s="146"/>
      <c r="L24" s="23"/>
      <c r="M24" s="23"/>
      <c r="N24" s="23"/>
      <c r="O24" s="23"/>
      <c r="P24" s="23"/>
      <c r="Q24" s="23"/>
      <c r="S24" s="23"/>
    </row>
    <row r="25" spans="3:11" ht="25.5" customHeight="1">
      <c r="C25" s="18"/>
      <c r="D25" s="151" t="s">
        <v>75</v>
      </c>
      <c r="F25" s="21"/>
      <c r="G25" s="1"/>
      <c r="H25" s="1"/>
      <c r="I25" s="1"/>
      <c r="J25" s="1"/>
      <c r="K25" s="146"/>
    </row>
    <row r="26" spans="3:11" ht="22.5" customHeight="1">
      <c r="C26" s="18"/>
      <c r="D26" s="24"/>
      <c r="E26" s="25"/>
      <c r="F26" s="26" t="s">
        <v>12</v>
      </c>
      <c r="G26" s="2"/>
      <c r="H26" s="9"/>
      <c r="I26" s="9"/>
      <c r="J26" s="9"/>
      <c r="K26" s="88"/>
    </row>
    <row r="27" spans="3:11" ht="19.5" customHeight="1">
      <c r="C27" s="18"/>
      <c r="D27" s="27"/>
      <c r="E27" s="28"/>
      <c r="F27" s="29"/>
      <c r="G27" s="105"/>
      <c r="H27" s="104" t="s">
        <v>79</v>
      </c>
      <c r="I27" s="104"/>
      <c r="J27" s="104"/>
      <c r="K27" s="145" t="s">
        <v>84</v>
      </c>
    </row>
    <row r="28" spans="3:11" ht="36.75" customHeight="1" thickBot="1">
      <c r="C28" s="51"/>
      <c r="D28" s="31"/>
      <c r="E28" s="32"/>
      <c r="F28" s="33"/>
      <c r="G28" s="106" t="s">
        <v>13</v>
      </c>
      <c r="H28" s="107" t="s">
        <v>73</v>
      </c>
      <c r="I28" s="107" t="s">
        <v>74</v>
      </c>
      <c r="J28" s="107" t="s">
        <v>83</v>
      </c>
      <c r="K28" s="103" t="s">
        <v>85</v>
      </c>
    </row>
    <row r="29" spans="3:11" ht="28.5" customHeight="1" thickTop="1">
      <c r="C29" s="18"/>
      <c r="D29" s="155" t="s">
        <v>5</v>
      </c>
      <c r="E29" s="91" t="s">
        <v>6</v>
      </c>
      <c r="F29" s="49">
        <f>SUM(H29:K29)</f>
        <v>55863</v>
      </c>
      <c r="G29" s="8">
        <f>F29/$F$33</f>
        <v>0.8191536160478621</v>
      </c>
      <c r="H29" s="39">
        <v>14300</v>
      </c>
      <c r="I29" s="39">
        <v>14780</v>
      </c>
      <c r="J29" s="39">
        <v>13372</v>
      </c>
      <c r="K29" s="39">
        <v>13411</v>
      </c>
    </row>
    <row r="30" spans="3:11" ht="28.5" customHeight="1">
      <c r="C30" s="18"/>
      <c r="D30" s="156"/>
      <c r="E30" s="90" t="s">
        <v>7</v>
      </c>
      <c r="F30" s="49">
        <f>SUM(H30:K30)</f>
        <v>4794</v>
      </c>
      <c r="G30" s="9">
        <f>F30/$F$33</f>
        <v>0.07029737814534577</v>
      </c>
      <c r="H30" s="39">
        <v>1197</v>
      </c>
      <c r="I30" s="39">
        <v>1201</v>
      </c>
      <c r="J30" s="39">
        <v>1139</v>
      </c>
      <c r="K30" s="39">
        <v>1257</v>
      </c>
    </row>
    <row r="31" spans="3:11" ht="27.75" customHeight="1">
      <c r="C31" s="18"/>
      <c r="D31" s="157"/>
      <c r="E31" s="90" t="s">
        <v>8</v>
      </c>
      <c r="F31" s="49">
        <f>SUM(H31:K31)</f>
        <v>1587</v>
      </c>
      <c r="G31" s="9">
        <f>F31/$F$33</f>
        <v>0.023271159598803447</v>
      </c>
      <c r="H31" s="39">
        <v>428</v>
      </c>
      <c r="I31" s="39">
        <v>393</v>
      </c>
      <c r="J31" s="39">
        <v>327</v>
      </c>
      <c r="K31" s="39">
        <v>439</v>
      </c>
    </row>
    <row r="32" spans="3:11" ht="23.25" customHeight="1" thickBot="1">
      <c r="C32" s="18"/>
      <c r="D32" s="52"/>
      <c r="E32" s="53" t="s">
        <v>9</v>
      </c>
      <c r="F32" s="49">
        <f>SUM(H32:K32)</f>
        <v>5952</v>
      </c>
      <c r="G32" s="2">
        <f>F32/$F$33</f>
        <v>0.08727784620798874</v>
      </c>
      <c r="H32" s="39">
        <v>1408</v>
      </c>
      <c r="I32" s="39">
        <v>1512</v>
      </c>
      <c r="J32" s="39">
        <v>1430</v>
      </c>
      <c r="K32" s="39">
        <v>1602</v>
      </c>
    </row>
    <row r="33" spans="3:11" s="54" customFormat="1" ht="29.25" customHeight="1" thickTop="1">
      <c r="C33" s="42"/>
      <c r="D33" s="43"/>
      <c r="E33" s="44" t="s">
        <v>17</v>
      </c>
      <c r="F33" s="50">
        <f>SUM(F29:F32)</f>
        <v>68196</v>
      </c>
      <c r="G33" s="10">
        <f>F33/$F$33</f>
        <v>1</v>
      </c>
      <c r="H33" s="46">
        <f>SUM(H29:H32)</f>
        <v>17333</v>
      </c>
      <c r="I33" s="46">
        <f>SUM(I29:I32)</f>
        <v>17886</v>
      </c>
      <c r="J33" s="46">
        <f>SUM(J29:J32)</f>
        <v>16268</v>
      </c>
      <c r="K33" s="46">
        <f>SUM(K29:K32)</f>
        <v>16709</v>
      </c>
    </row>
    <row r="34" spans="4:8" ht="43.5" customHeight="1">
      <c r="D34" s="55"/>
      <c r="E34" s="56"/>
      <c r="F34" s="57"/>
      <c r="G34" s="11"/>
      <c r="H34" s="11"/>
    </row>
    <row r="35" spans="4:8" ht="27.75" customHeight="1">
      <c r="D35" s="151" t="s">
        <v>88</v>
      </c>
      <c r="F35" s="18"/>
      <c r="G35" s="21"/>
      <c r="H35" s="1"/>
    </row>
    <row r="36" spans="4:12" ht="22.5" customHeight="1">
      <c r="D36" s="24"/>
      <c r="E36" s="25"/>
      <c r="F36" s="84" t="s">
        <v>27</v>
      </c>
      <c r="G36" s="26" t="s">
        <v>20</v>
      </c>
      <c r="H36" s="2"/>
      <c r="I36" s="142"/>
      <c r="J36" s="142"/>
      <c r="K36" s="142"/>
      <c r="L36" s="88"/>
    </row>
    <row r="37" spans="4:12" ht="20.25" customHeight="1">
      <c r="D37" s="27"/>
      <c r="E37" s="28"/>
      <c r="F37" s="102" t="s">
        <v>72</v>
      </c>
      <c r="G37" s="29"/>
      <c r="H37" s="86"/>
      <c r="I37" s="104" t="s">
        <v>79</v>
      </c>
      <c r="J37" s="104"/>
      <c r="K37" s="104"/>
      <c r="L37" s="145" t="s">
        <v>84</v>
      </c>
    </row>
    <row r="38" spans="4:12" ht="38.25" customHeight="1" thickBot="1">
      <c r="D38" s="31"/>
      <c r="E38" s="32"/>
      <c r="F38" s="83"/>
      <c r="G38" s="33"/>
      <c r="H38" s="4" t="s">
        <v>13</v>
      </c>
      <c r="I38" s="34" t="s">
        <v>73</v>
      </c>
      <c r="J38" s="34" t="s">
        <v>74</v>
      </c>
      <c r="K38" s="34" t="s">
        <v>83</v>
      </c>
      <c r="L38" s="103" t="s">
        <v>85</v>
      </c>
    </row>
    <row r="39" spans="4:12" ht="27.75" customHeight="1" thickTop="1">
      <c r="D39" s="108"/>
      <c r="E39" s="115" t="s">
        <v>21</v>
      </c>
      <c r="F39" s="119">
        <v>47</v>
      </c>
      <c r="G39" s="49">
        <f>SUM(I39:L39)</f>
        <v>40330</v>
      </c>
      <c r="H39" s="87">
        <f aca="true" t="shared" si="0" ref="H39:H44">G39/$G$44</f>
        <v>0.5913836588656226</v>
      </c>
      <c r="I39" s="39">
        <v>10365</v>
      </c>
      <c r="J39" s="39">
        <v>10789</v>
      </c>
      <c r="K39" s="39">
        <v>9502</v>
      </c>
      <c r="L39" s="39">
        <v>9674</v>
      </c>
    </row>
    <row r="40" spans="4:12" ht="27.75" customHeight="1">
      <c r="D40" s="109"/>
      <c r="E40" s="111" t="s">
        <v>23</v>
      </c>
      <c r="F40" s="85">
        <v>20</v>
      </c>
      <c r="G40" s="49">
        <f>SUM(I40:L40)</f>
        <v>13532</v>
      </c>
      <c r="H40" s="88">
        <f t="shared" si="0"/>
        <v>0.1984280602967916</v>
      </c>
      <c r="I40" s="39">
        <v>3421</v>
      </c>
      <c r="J40" s="39">
        <v>3393</v>
      </c>
      <c r="K40" s="39">
        <v>3229</v>
      </c>
      <c r="L40" s="39">
        <v>3489</v>
      </c>
    </row>
    <row r="41" spans="4:12" ht="27.75" customHeight="1">
      <c r="D41" s="109"/>
      <c r="E41" s="121" t="s">
        <v>78</v>
      </c>
      <c r="F41" s="85">
        <v>80</v>
      </c>
      <c r="G41" s="49">
        <f>SUM(I41:L41)</f>
        <v>8744</v>
      </c>
      <c r="H41" s="88">
        <f t="shared" si="0"/>
        <v>0.12821866385125227</v>
      </c>
      <c r="I41" s="39">
        <v>2113</v>
      </c>
      <c r="J41" s="39">
        <v>2232</v>
      </c>
      <c r="K41" s="39">
        <v>2192</v>
      </c>
      <c r="L41" s="39">
        <v>2207</v>
      </c>
    </row>
    <row r="42" spans="4:12" ht="27.75" customHeight="1">
      <c r="D42" s="109"/>
      <c r="E42" s="111" t="s">
        <v>22</v>
      </c>
      <c r="F42" s="85">
        <v>9</v>
      </c>
      <c r="G42" s="49">
        <f>SUM(I42:L42)</f>
        <v>1761</v>
      </c>
      <c r="H42" s="88">
        <f t="shared" si="0"/>
        <v>0.025822628893190216</v>
      </c>
      <c r="I42" s="39">
        <v>469</v>
      </c>
      <c r="J42" s="39">
        <v>458</v>
      </c>
      <c r="K42" s="39">
        <v>435</v>
      </c>
      <c r="L42" s="39">
        <v>399</v>
      </c>
    </row>
    <row r="43" spans="4:12" ht="27.75" customHeight="1" thickBot="1">
      <c r="D43" s="110"/>
      <c r="E43" s="112" t="s">
        <v>77</v>
      </c>
      <c r="F43" s="100">
        <v>24</v>
      </c>
      <c r="G43" s="49">
        <f>SUM(I43:L43)</f>
        <v>3829</v>
      </c>
      <c r="H43" s="12">
        <f t="shared" si="0"/>
        <v>0.056146988093143294</v>
      </c>
      <c r="I43" s="39">
        <v>965</v>
      </c>
      <c r="J43" s="39">
        <v>1014</v>
      </c>
      <c r="K43" s="39">
        <v>910</v>
      </c>
      <c r="L43" s="39">
        <v>940</v>
      </c>
    </row>
    <row r="44" spans="4:12" ht="27.75" customHeight="1" thickTop="1">
      <c r="D44" s="113"/>
      <c r="E44" s="114" t="s">
        <v>17</v>
      </c>
      <c r="F44" s="99">
        <f>SUM(F39:F43)</f>
        <v>180</v>
      </c>
      <c r="G44" s="50">
        <f>SUM(G39:G43)</f>
        <v>68196</v>
      </c>
      <c r="H44" s="89">
        <f t="shared" si="0"/>
        <v>1</v>
      </c>
      <c r="I44" s="47">
        <f>SUM(I39:I43)</f>
        <v>17333</v>
      </c>
      <c r="J44" s="47">
        <f>SUM(J39:J43)</f>
        <v>17886</v>
      </c>
      <c r="K44" s="47">
        <f>SUM(K39:K43)</f>
        <v>16268</v>
      </c>
      <c r="L44" s="47">
        <f>SUM(L39:L43)</f>
        <v>16709</v>
      </c>
    </row>
    <row r="45" spans="4:8" ht="24.75" customHeight="1">
      <c r="D45" s="55"/>
      <c r="E45" s="56"/>
      <c r="F45" s="56"/>
      <c r="G45" s="57"/>
      <c r="H45" s="11"/>
    </row>
    <row r="46" spans="5:7" ht="24.75" customHeight="1">
      <c r="E46" s="152" t="s">
        <v>80</v>
      </c>
      <c r="F46" s="14"/>
      <c r="G46" s="15"/>
    </row>
    <row r="47" spans="5:7" ht="24.75" customHeight="1">
      <c r="E47" s="101"/>
      <c r="F47" s="14"/>
      <c r="G47" s="15"/>
    </row>
    <row r="48" spans="4:8" s="18" customFormat="1" ht="24.75" customHeight="1">
      <c r="D48" s="13"/>
      <c r="E48" s="101"/>
      <c r="F48" s="14"/>
      <c r="G48" s="15"/>
      <c r="H48" s="79"/>
    </row>
    <row r="49" spans="4:8" s="18" customFormat="1" ht="24.75" customHeight="1">
      <c r="D49" s="13"/>
      <c r="E49" s="101"/>
      <c r="F49" s="14"/>
      <c r="G49" s="15"/>
      <c r="H49" s="79"/>
    </row>
    <row r="50" spans="5:8" s="18" customFormat="1" ht="24.75" customHeight="1">
      <c r="E50" s="101"/>
      <c r="G50" s="3"/>
      <c r="H50" s="3"/>
    </row>
    <row r="51" spans="7:8" s="18" customFormat="1" ht="20.25" customHeight="1">
      <c r="G51" s="3"/>
      <c r="H51" s="3"/>
    </row>
    <row r="52" spans="7:8" s="18" customFormat="1" ht="20.25" customHeight="1">
      <c r="G52" s="3"/>
      <c r="H52" s="3"/>
    </row>
    <row r="53" spans="7:8" s="18" customFormat="1" ht="20.25" customHeight="1">
      <c r="G53" s="3"/>
      <c r="H53" s="3"/>
    </row>
    <row r="54" spans="7:8" s="18" customFormat="1" ht="20.25" customHeight="1">
      <c r="G54" s="3"/>
      <c r="H54" s="3"/>
    </row>
    <row r="55" spans="7:8" s="18" customFormat="1" ht="25.5" customHeight="1">
      <c r="G55" s="3"/>
      <c r="H55" s="3"/>
    </row>
    <row r="56" spans="7:8" s="18" customFormat="1" ht="20.25" customHeight="1">
      <c r="G56" s="3"/>
      <c r="H56" s="3"/>
    </row>
    <row r="57" spans="7:8" s="18" customFormat="1" ht="20.25" customHeight="1">
      <c r="G57" s="3"/>
      <c r="H57" s="3"/>
    </row>
    <row r="58" spans="7:8" s="18" customFormat="1" ht="20.25" customHeight="1">
      <c r="G58" s="3"/>
      <c r="H58" s="3"/>
    </row>
    <row r="59" spans="7:8" s="18" customFormat="1" ht="20.25" customHeight="1">
      <c r="G59" s="3"/>
      <c r="H59" s="3"/>
    </row>
    <row r="60" spans="7:8" s="18" customFormat="1" ht="20.25" customHeight="1">
      <c r="G60" s="3"/>
      <c r="H60" s="3"/>
    </row>
    <row r="61" spans="7:8" s="18" customFormat="1" ht="20.25" customHeight="1">
      <c r="G61" s="3"/>
      <c r="H61" s="3"/>
    </row>
    <row r="62" spans="7:8" s="18" customFormat="1" ht="20.25" customHeight="1">
      <c r="G62" s="3"/>
      <c r="H62" s="3"/>
    </row>
    <row r="63" spans="7:8" s="18" customFormat="1" ht="31.5" customHeight="1">
      <c r="G63" s="3"/>
      <c r="H63" s="3"/>
    </row>
    <row r="64" spans="7:8" s="18" customFormat="1" ht="14.25">
      <c r="G64" s="3"/>
      <c r="H64" s="3"/>
    </row>
  </sheetData>
  <mergeCells count="2">
    <mergeCell ref="A2:N2"/>
    <mergeCell ref="D29:D31"/>
  </mergeCells>
  <printOptions/>
  <pageMargins left="0.5511811023622047" right="0.2755905511811024" top="0.5118110236220472" bottom="0.15748031496062992" header="0.4330708661417323" footer="0.1968503937007874"/>
  <pageSetup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60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60" customWidth="1"/>
    <col min="2" max="2" width="8.50390625" style="60" customWidth="1"/>
    <col min="3" max="3" width="2.25390625" style="60" customWidth="1"/>
    <col min="4" max="4" width="12.625" style="60" customWidth="1"/>
    <col min="5" max="9" width="20.25390625" style="60" customWidth="1"/>
    <col min="10" max="16384" width="9.00390625" style="60" customWidth="1"/>
  </cols>
  <sheetData>
    <row r="1" ht="8.25" customHeight="1"/>
    <row r="2" spans="2:5" s="18" customFormat="1" ht="25.5" customHeight="1">
      <c r="B2" s="17" t="s">
        <v>14</v>
      </c>
      <c r="D2" s="58"/>
      <c r="E2" s="21"/>
    </row>
    <row r="3" spans="4:5" s="18" customFormat="1" ht="7.5" customHeight="1">
      <c r="D3" s="59"/>
      <c r="E3" s="59"/>
    </row>
    <row r="4" spans="3:5" s="18" customFormat="1" ht="14.25">
      <c r="C4" s="19" t="str">
        <f>'１(1)-(4)'!C4</f>
        <v>【平成２０年４月～平成２１年３月】                 </v>
      </c>
      <c r="D4" s="19"/>
      <c r="E4" s="19"/>
    </row>
    <row r="6" spans="3:5" s="67" customFormat="1" ht="18.75" customHeight="1">
      <c r="C6" s="67" t="s">
        <v>19</v>
      </c>
      <c r="E6" s="68"/>
    </row>
    <row r="7" spans="3:5" s="67" customFormat="1" ht="6" customHeight="1">
      <c r="C7" s="66"/>
      <c r="E7" s="68"/>
    </row>
    <row r="8" spans="3:9" s="67" customFormat="1" ht="22.5" customHeight="1">
      <c r="C8" s="69"/>
      <c r="D8" s="135"/>
      <c r="E8" s="130" t="s">
        <v>11</v>
      </c>
      <c r="F8" s="143"/>
      <c r="G8" s="143"/>
      <c r="H8" s="143"/>
      <c r="I8" s="147"/>
    </row>
    <row r="9" spans="3:9" s="71" customFormat="1" ht="14.25" customHeight="1">
      <c r="C9" s="70"/>
      <c r="D9" s="136"/>
      <c r="E9" s="131"/>
      <c r="F9" s="104" t="s">
        <v>81</v>
      </c>
      <c r="G9" s="104"/>
      <c r="H9" s="104"/>
      <c r="I9" s="145" t="s">
        <v>84</v>
      </c>
    </row>
    <row r="10" spans="3:9" s="73" customFormat="1" ht="39" customHeight="1" thickBot="1">
      <c r="C10" s="72"/>
      <c r="D10" s="137"/>
      <c r="E10" s="132"/>
      <c r="F10" s="34" t="s">
        <v>73</v>
      </c>
      <c r="G10" s="34" t="s">
        <v>74</v>
      </c>
      <c r="H10" s="34" t="s">
        <v>83</v>
      </c>
      <c r="I10" s="34" t="s">
        <v>85</v>
      </c>
    </row>
    <row r="11" spans="3:9" s="74" customFormat="1" ht="24.75" customHeight="1" thickTop="1">
      <c r="C11" s="116"/>
      <c r="D11" s="138" t="s">
        <v>82</v>
      </c>
      <c r="E11" s="133">
        <f aca="true" t="shared" si="0" ref="E11:E57">SUM(F11:I11)</f>
        <v>1988</v>
      </c>
      <c r="F11" s="39">
        <v>519</v>
      </c>
      <c r="G11" s="39">
        <v>518</v>
      </c>
      <c r="H11" s="39">
        <v>465</v>
      </c>
      <c r="I11" s="39">
        <v>486</v>
      </c>
    </row>
    <row r="12" spans="3:9" s="74" customFormat="1" ht="24.75" customHeight="1">
      <c r="C12" s="117"/>
      <c r="D12" s="139" t="s">
        <v>28</v>
      </c>
      <c r="E12" s="133">
        <f t="shared" si="0"/>
        <v>1090</v>
      </c>
      <c r="F12" s="39">
        <v>272</v>
      </c>
      <c r="G12" s="39">
        <v>217</v>
      </c>
      <c r="H12" s="39">
        <v>235</v>
      </c>
      <c r="I12" s="39">
        <v>366</v>
      </c>
    </row>
    <row r="13" spans="3:9" s="74" customFormat="1" ht="24.75" customHeight="1">
      <c r="C13" s="117"/>
      <c r="D13" s="139" t="s">
        <v>29</v>
      </c>
      <c r="E13" s="133">
        <f t="shared" si="0"/>
        <v>668</v>
      </c>
      <c r="F13" s="39">
        <v>144</v>
      </c>
      <c r="G13" s="39">
        <v>187</v>
      </c>
      <c r="H13" s="39">
        <v>179</v>
      </c>
      <c r="I13" s="39">
        <v>158</v>
      </c>
    </row>
    <row r="14" spans="3:9" s="74" customFormat="1" ht="24.75" customHeight="1">
      <c r="C14" s="117"/>
      <c r="D14" s="139" t="s">
        <v>30</v>
      </c>
      <c r="E14" s="133">
        <f t="shared" si="0"/>
        <v>351</v>
      </c>
      <c r="F14" s="39">
        <v>90</v>
      </c>
      <c r="G14" s="39">
        <v>94</v>
      </c>
      <c r="H14" s="39">
        <v>93</v>
      </c>
      <c r="I14" s="39">
        <v>74</v>
      </c>
    </row>
    <row r="15" spans="3:9" s="74" customFormat="1" ht="24.75" customHeight="1">
      <c r="C15" s="117"/>
      <c r="D15" s="139" t="s">
        <v>31</v>
      </c>
      <c r="E15" s="133">
        <f t="shared" si="0"/>
        <v>1323</v>
      </c>
      <c r="F15" s="39">
        <v>339</v>
      </c>
      <c r="G15" s="39">
        <v>355</v>
      </c>
      <c r="H15" s="39">
        <v>327</v>
      </c>
      <c r="I15" s="39">
        <v>302</v>
      </c>
    </row>
    <row r="16" spans="3:9" s="74" customFormat="1" ht="24.75" customHeight="1">
      <c r="C16" s="117"/>
      <c r="D16" s="139" t="s">
        <v>32</v>
      </c>
      <c r="E16" s="133">
        <f t="shared" si="0"/>
        <v>288</v>
      </c>
      <c r="F16" s="39">
        <v>73</v>
      </c>
      <c r="G16" s="39">
        <v>94</v>
      </c>
      <c r="H16" s="39">
        <v>53</v>
      </c>
      <c r="I16" s="39">
        <v>68</v>
      </c>
    </row>
    <row r="17" spans="3:9" s="74" customFormat="1" ht="24.75" customHeight="1">
      <c r="C17" s="117"/>
      <c r="D17" s="139" t="s">
        <v>33</v>
      </c>
      <c r="E17" s="133">
        <f t="shared" si="0"/>
        <v>1709</v>
      </c>
      <c r="F17" s="39">
        <v>515</v>
      </c>
      <c r="G17" s="39">
        <v>409</v>
      </c>
      <c r="H17" s="39">
        <v>343</v>
      </c>
      <c r="I17" s="39">
        <v>442</v>
      </c>
    </row>
    <row r="18" spans="3:9" s="74" customFormat="1" ht="24.75" customHeight="1">
      <c r="C18" s="117"/>
      <c r="D18" s="139" t="s">
        <v>34</v>
      </c>
      <c r="E18" s="133">
        <f t="shared" si="0"/>
        <v>1052</v>
      </c>
      <c r="F18" s="39">
        <v>223</v>
      </c>
      <c r="G18" s="39">
        <v>277</v>
      </c>
      <c r="H18" s="39">
        <v>242</v>
      </c>
      <c r="I18" s="39">
        <v>310</v>
      </c>
    </row>
    <row r="19" spans="3:9" s="74" customFormat="1" ht="24.75" customHeight="1">
      <c r="C19" s="117"/>
      <c r="D19" s="139" t="s">
        <v>35</v>
      </c>
      <c r="E19" s="133">
        <f t="shared" si="0"/>
        <v>1453</v>
      </c>
      <c r="F19" s="39">
        <v>368</v>
      </c>
      <c r="G19" s="39">
        <v>387</v>
      </c>
      <c r="H19" s="39">
        <v>336</v>
      </c>
      <c r="I19" s="39">
        <v>362</v>
      </c>
    </row>
    <row r="20" spans="3:9" s="74" customFormat="1" ht="24.75" customHeight="1">
      <c r="C20" s="117"/>
      <c r="D20" s="139" t="s">
        <v>36</v>
      </c>
      <c r="E20" s="133">
        <f t="shared" si="0"/>
        <v>1539</v>
      </c>
      <c r="F20" s="39">
        <v>436</v>
      </c>
      <c r="G20" s="39">
        <v>420</v>
      </c>
      <c r="H20" s="39">
        <v>321</v>
      </c>
      <c r="I20" s="39">
        <v>362</v>
      </c>
    </row>
    <row r="21" spans="3:9" s="74" customFormat="1" ht="24.75" customHeight="1">
      <c r="C21" s="117"/>
      <c r="D21" s="139" t="s">
        <v>37</v>
      </c>
      <c r="E21" s="133">
        <f t="shared" si="0"/>
        <v>2482</v>
      </c>
      <c r="F21" s="39">
        <v>641</v>
      </c>
      <c r="G21" s="39">
        <v>668</v>
      </c>
      <c r="H21" s="39">
        <v>533</v>
      </c>
      <c r="I21" s="39">
        <v>640</v>
      </c>
    </row>
    <row r="22" spans="3:9" s="74" customFormat="1" ht="24.75" customHeight="1">
      <c r="C22" s="117"/>
      <c r="D22" s="139" t="s">
        <v>38</v>
      </c>
      <c r="E22" s="133">
        <f t="shared" si="0"/>
        <v>4519</v>
      </c>
      <c r="F22" s="39">
        <v>1231</v>
      </c>
      <c r="G22" s="39">
        <v>1188</v>
      </c>
      <c r="H22" s="39">
        <v>1091</v>
      </c>
      <c r="I22" s="39">
        <v>1009</v>
      </c>
    </row>
    <row r="23" spans="3:9" s="74" customFormat="1" ht="24.75" customHeight="1">
      <c r="C23" s="117"/>
      <c r="D23" s="139" t="s">
        <v>39</v>
      </c>
      <c r="E23" s="133">
        <f t="shared" si="0"/>
        <v>6700</v>
      </c>
      <c r="F23" s="39">
        <v>1746</v>
      </c>
      <c r="G23" s="39">
        <v>1651</v>
      </c>
      <c r="H23" s="39">
        <v>1589</v>
      </c>
      <c r="I23" s="39">
        <v>1714</v>
      </c>
    </row>
    <row r="24" spans="3:9" s="74" customFormat="1" ht="24.75" customHeight="1">
      <c r="C24" s="117"/>
      <c r="D24" s="139" t="s">
        <v>0</v>
      </c>
      <c r="E24" s="133">
        <f t="shared" si="0"/>
        <v>4526</v>
      </c>
      <c r="F24" s="39">
        <v>1166</v>
      </c>
      <c r="G24" s="39">
        <v>1158</v>
      </c>
      <c r="H24" s="39">
        <v>1085</v>
      </c>
      <c r="I24" s="39">
        <v>1117</v>
      </c>
    </row>
    <row r="25" spans="3:9" s="74" customFormat="1" ht="24.75" customHeight="1">
      <c r="C25" s="117"/>
      <c r="D25" s="139" t="s">
        <v>40</v>
      </c>
      <c r="E25" s="133">
        <f t="shared" si="0"/>
        <v>527</v>
      </c>
      <c r="F25" s="39">
        <v>158</v>
      </c>
      <c r="G25" s="39">
        <v>161</v>
      </c>
      <c r="H25" s="39">
        <v>119</v>
      </c>
      <c r="I25" s="39">
        <v>89</v>
      </c>
    </row>
    <row r="26" spans="3:9" s="74" customFormat="1" ht="24.75" customHeight="1">
      <c r="C26" s="117"/>
      <c r="D26" s="139" t="s">
        <v>41</v>
      </c>
      <c r="E26" s="133">
        <f t="shared" si="0"/>
        <v>1381</v>
      </c>
      <c r="F26" s="39">
        <v>289</v>
      </c>
      <c r="G26" s="39">
        <v>329</v>
      </c>
      <c r="H26" s="39">
        <v>388</v>
      </c>
      <c r="I26" s="39">
        <v>375</v>
      </c>
    </row>
    <row r="27" spans="3:9" s="74" customFormat="1" ht="24.75" customHeight="1">
      <c r="C27" s="117"/>
      <c r="D27" s="139" t="s">
        <v>42</v>
      </c>
      <c r="E27" s="133">
        <f t="shared" si="0"/>
        <v>1293</v>
      </c>
      <c r="F27" s="39">
        <v>272</v>
      </c>
      <c r="G27" s="39">
        <v>344</v>
      </c>
      <c r="H27" s="39">
        <v>371</v>
      </c>
      <c r="I27" s="39">
        <v>306</v>
      </c>
    </row>
    <row r="28" spans="3:9" s="74" customFormat="1" ht="24.75" customHeight="1">
      <c r="C28" s="117"/>
      <c r="D28" s="139" t="s">
        <v>43</v>
      </c>
      <c r="E28" s="133">
        <f t="shared" si="0"/>
        <v>991</v>
      </c>
      <c r="F28" s="39">
        <v>307</v>
      </c>
      <c r="G28" s="39">
        <v>228</v>
      </c>
      <c r="H28" s="39">
        <v>212</v>
      </c>
      <c r="I28" s="39">
        <v>244</v>
      </c>
    </row>
    <row r="29" spans="3:9" s="74" customFormat="1" ht="24.75" customHeight="1">
      <c r="C29" s="117"/>
      <c r="D29" s="139" t="s">
        <v>44</v>
      </c>
      <c r="E29" s="133">
        <f t="shared" si="0"/>
        <v>676</v>
      </c>
      <c r="F29" s="39">
        <v>180</v>
      </c>
      <c r="G29" s="39">
        <v>211</v>
      </c>
      <c r="H29" s="39">
        <v>190</v>
      </c>
      <c r="I29" s="39">
        <v>95</v>
      </c>
    </row>
    <row r="30" spans="3:9" s="74" customFormat="1" ht="24.75" customHeight="1">
      <c r="C30" s="117"/>
      <c r="D30" s="139" t="s">
        <v>45</v>
      </c>
      <c r="E30" s="133">
        <f t="shared" si="0"/>
        <v>902</v>
      </c>
      <c r="F30" s="39">
        <v>232</v>
      </c>
      <c r="G30" s="39">
        <v>278</v>
      </c>
      <c r="H30" s="39">
        <v>195</v>
      </c>
      <c r="I30" s="39">
        <v>197</v>
      </c>
    </row>
    <row r="31" spans="3:9" s="74" customFormat="1" ht="24.75" customHeight="1">
      <c r="C31" s="117"/>
      <c r="D31" s="139" t="s">
        <v>46</v>
      </c>
      <c r="E31" s="133">
        <f t="shared" si="0"/>
        <v>705</v>
      </c>
      <c r="F31" s="39">
        <v>202</v>
      </c>
      <c r="G31" s="39">
        <v>188</v>
      </c>
      <c r="H31" s="39">
        <v>148</v>
      </c>
      <c r="I31" s="39">
        <v>167</v>
      </c>
    </row>
    <row r="32" spans="3:9" s="74" customFormat="1" ht="24.75" customHeight="1">
      <c r="C32" s="117"/>
      <c r="D32" s="139" t="s">
        <v>47</v>
      </c>
      <c r="E32" s="133">
        <f t="shared" si="0"/>
        <v>949</v>
      </c>
      <c r="F32" s="39">
        <v>226</v>
      </c>
      <c r="G32" s="39">
        <v>265</v>
      </c>
      <c r="H32" s="39">
        <v>240</v>
      </c>
      <c r="I32" s="39">
        <v>218</v>
      </c>
    </row>
    <row r="33" spans="3:9" s="74" customFormat="1" ht="24.75" customHeight="1">
      <c r="C33" s="117"/>
      <c r="D33" s="139" t="s">
        <v>48</v>
      </c>
      <c r="E33" s="133">
        <f t="shared" si="0"/>
        <v>2274</v>
      </c>
      <c r="F33" s="39">
        <v>546</v>
      </c>
      <c r="G33" s="39">
        <v>697</v>
      </c>
      <c r="H33" s="39">
        <v>469</v>
      </c>
      <c r="I33" s="39">
        <v>562</v>
      </c>
    </row>
    <row r="34" spans="3:9" s="74" customFormat="1" ht="24.75" customHeight="1">
      <c r="C34" s="117"/>
      <c r="D34" s="139" t="s">
        <v>49</v>
      </c>
      <c r="E34" s="133">
        <f t="shared" si="0"/>
        <v>364</v>
      </c>
      <c r="F34" s="39">
        <v>103</v>
      </c>
      <c r="G34" s="39">
        <v>122</v>
      </c>
      <c r="H34" s="39">
        <v>80</v>
      </c>
      <c r="I34" s="39">
        <v>59</v>
      </c>
    </row>
    <row r="35" spans="3:9" s="74" customFormat="1" ht="24.75" customHeight="1">
      <c r="C35" s="117"/>
      <c r="D35" s="139" t="s">
        <v>50</v>
      </c>
      <c r="E35" s="133">
        <f t="shared" si="0"/>
        <v>664</v>
      </c>
      <c r="F35" s="39">
        <v>184</v>
      </c>
      <c r="G35" s="39">
        <v>178</v>
      </c>
      <c r="H35" s="39">
        <v>158</v>
      </c>
      <c r="I35" s="39">
        <v>144</v>
      </c>
    </row>
    <row r="36" spans="3:9" s="74" customFormat="1" ht="24.75" customHeight="1">
      <c r="C36" s="117"/>
      <c r="D36" s="139" t="s">
        <v>51</v>
      </c>
      <c r="E36" s="133">
        <f t="shared" si="0"/>
        <v>1465</v>
      </c>
      <c r="F36" s="39">
        <v>346</v>
      </c>
      <c r="G36" s="39">
        <v>412</v>
      </c>
      <c r="H36" s="39">
        <v>388</v>
      </c>
      <c r="I36" s="39">
        <v>319</v>
      </c>
    </row>
    <row r="37" spans="3:9" s="74" customFormat="1" ht="24.75" customHeight="1">
      <c r="C37" s="117"/>
      <c r="D37" s="139" t="s">
        <v>52</v>
      </c>
      <c r="E37" s="133">
        <f t="shared" si="0"/>
        <v>3886</v>
      </c>
      <c r="F37" s="39">
        <v>1026</v>
      </c>
      <c r="G37" s="39">
        <v>1014</v>
      </c>
      <c r="H37" s="39">
        <v>926</v>
      </c>
      <c r="I37" s="39">
        <v>920</v>
      </c>
    </row>
    <row r="38" spans="3:9" s="74" customFormat="1" ht="24.75" customHeight="1">
      <c r="C38" s="117"/>
      <c r="D38" s="139" t="s">
        <v>53</v>
      </c>
      <c r="E38" s="133">
        <f t="shared" si="0"/>
        <v>2990</v>
      </c>
      <c r="F38" s="39">
        <v>698</v>
      </c>
      <c r="G38" s="39">
        <v>675</v>
      </c>
      <c r="H38" s="39">
        <v>765</v>
      </c>
      <c r="I38" s="39">
        <v>852</v>
      </c>
    </row>
    <row r="39" spans="3:9" s="74" customFormat="1" ht="24.75" customHeight="1">
      <c r="C39" s="117"/>
      <c r="D39" s="139" t="s">
        <v>54</v>
      </c>
      <c r="E39" s="133">
        <f t="shared" si="0"/>
        <v>678</v>
      </c>
      <c r="F39" s="39">
        <v>190</v>
      </c>
      <c r="G39" s="39">
        <v>168</v>
      </c>
      <c r="H39" s="39">
        <v>145</v>
      </c>
      <c r="I39" s="39">
        <v>175</v>
      </c>
    </row>
    <row r="40" spans="3:9" s="74" customFormat="1" ht="24.75" customHeight="1">
      <c r="C40" s="117"/>
      <c r="D40" s="139" t="s">
        <v>1</v>
      </c>
      <c r="E40" s="133">
        <f t="shared" si="0"/>
        <v>708</v>
      </c>
      <c r="F40" s="39">
        <v>198</v>
      </c>
      <c r="G40" s="39">
        <v>194</v>
      </c>
      <c r="H40" s="39">
        <v>179</v>
      </c>
      <c r="I40" s="39">
        <v>137</v>
      </c>
    </row>
    <row r="41" spans="3:9" s="74" customFormat="1" ht="24.75" customHeight="1">
      <c r="C41" s="117"/>
      <c r="D41" s="139" t="s">
        <v>55</v>
      </c>
      <c r="E41" s="133">
        <f t="shared" si="0"/>
        <v>576</v>
      </c>
      <c r="F41" s="39">
        <v>123</v>
      </c>
      <c r="G41" s="39">
        <v>130</v>
      </c>
      <c r="H41" s="39">
        <v>110</v>
      </c>
      <c r="I41" s="39">
        <v>213</v>
      </c>
    </row>
    <row r="42" spans="3:9" s="74" customFormat="1" ht="24.75" customHeight="1">
      <c r="C42" s="117"/>
      <c r="D42" s="139" t="s">
        <v>56</v>
      </c>
      <c r="E42" s="133">
        <f t="shared" si="0"/>
        <v>1143</v>
      </c>
      <c r="F42" s="39">
        <v>247</v>
      </c>
      <c r="G42" s="39">
        <v>318</v>
      </c>
      <c r="H42" s="39">
        <v>277</v>
      </c>
      <c r="I42" s="39">
        <v>301</v>
      </c>
    </row>
    <row r="43" spans="3:9" s="74" customFormat="1" ht="24.75" customHeight="1">
      <c r="C43" s="117"/>
      <c r="D43" s="139" t="s">
        <v>57</v>
      </c>
      <c r="E43" s="133">
        <f t="shared" si="0"/>
        <v>2704</v>
      </c>
      <c r="F43" s="39">
        <v>650</v>
      </c>
      <c r="G43" s="39">
        <v>712</v>
      </c>
      <c r="H43" s="39">
        <v>700</v>
      </c>
      <c r="I43" s="39">
        <v>642</v>
      </c>
    </row>
    <row r="44" spans="3:9" s="74" customFormat="1" ht="24.75" customHeight="1">
      <c r="C44" s="117"/>
      <c r="D44" s="139" t="s">
        <v>58</v>
      </c>
      <c r="E44" s="133">
        <f t="shared" si="0"/>
        <v>1115</v>
      </c>
      <c r="F44" s="39">
        <v>298</v>
      </c>
      <c r="G44" s="39">
        <v>318</v>
      </c>
      <c r="H44" s="39">
        <v>244</v>
      </c>
      <c r="I44" s="39">
        <v>255</v>
      </c>
    </row>
    <row r="45" spans="3:9" s="74" customFormat="1" ht="24.75" customHeight="1">
      <c r="C45" s="117"/>
      <c r="D45" s="139" t="s">
        <v>59</v>
      </c>
      <c r="E45" s="133">
        <f t="shared" si="0"/>
        <v>514</v>
      </c>
      <c r="F45" s="39">
        <v>116</v>
      </c>
      <c r="G45" s="39">
        <v>125</v>
      </c>
      <c r="H45" s="39">
        <v>114</v>
      </c>
      <c r="I45" s="39">
        <v>159</v>
      </c>
    </row>
    <row r="46" spans="3:9" s="74" customFormat="1" ht="24.75" customHeight="1">
      <c r="C46" s="117"/>
      <c r="D46" s="139" t="s">
        <v>60</v>
      </c>
      <c r="E46" s="133">
        <f t="shared" si="0"/>
        <v>1230</v>
      </c>
      <c r="F46" s="39">
        <v>377</v>
      </c>
      <c r="G46" s="39">
        <v>325</v>
      </c>
      <c r="H46" s="39">
        <v>258</v>
      </c>
      <c r="I46" s="39">
        <v>270</v>
      </c>
    </row>
    <row r="47" spans="3:9" s="74" customFormat="1" ht="24.75" customHeight="1">
      <c r="C47" s="117"/>
      <c r="D47" s="139" t="s">
        <v>61</v>
      </c>
      <c r="E47" s="133">
        <f t="shared" si="0"/>
        <v>526</v>
      </c>
      <c r="F47" s="39">
        <v>123</v>
      </c>
      <c r="G47" s="39">
        <v>135</v>
      </c>
      <c r="H47" s="39">
        <v>127</v>
      </c>
      <c r="I47" s="39">
        <v>141</v>
      </c>
    </row>
    <row r="48" spans="3:9" s="74" customFormat="1" ht="24.75" customHeight="1">
      <c r="C48" s="117"/>
      <c r="D48" s="139" t="s">
        <v>62</v>
      </c>
      <c r="E48" s="133">
        <f t="shared" si="0"/>
        <v>462</v>
      </c>
      <c r="F48" s="39">
        <v>108</v>
      </c>
      <c r="G48" s="39">
        <v>116</v>
      </c>
      <c r="H48" s="39">
        <v>121</v>
      </c>
      <c r="I48" s="39">
        <v>117</v>
      </c>
    </row>
    <row r="49" spans="3:9" s="74" customFormat="1" ht="24.75" customHeight="1">
      <c r="C49" s="117"/>
      <c r="D49" s="139" t="s">
        <v>63</v>
      </c>
      <c r="E49" s="133">
        <f t="shared" si="0"/>
        <v>381</v>
      </c>
      <c r="F49" s="39">
        <v>112</v>
      </c>
      <c r="G49" s="39">
        <v>109</v>
      </c>
      <c r="H49" s="39">
        <v>91</v>
      </c>
      <c r="I49" s="39">
        <v>69</v>
      </c>
    </row>
    <row r="50" spans="3:9" s="74" customFormat="1" ht="24.75" customHeight="1">
      <c r="C50" s="117"/>
      <c r="D50" s="139" t="s">
        <v>64</v>
      </c>
      <c r="E50" s="133">
        <f t="shared" si="0"/>
        <v>3670</v>
      </c>
      <c r="F50" s="39">
        <v>825</v>
      </c>
      <c r="G50" s="39">
        <v>964</v>
      </c>
      <c r="H50" s="39">
        <v>981</v>
      </c>
      <c r="I50" s="39">
        <v>900</v>
      </c>
    </row>
    <row r="51" spans="3:9" s="74" customFormat="1" ht="24.75" customHeight="1">
      <c r="C51" s="117"/>
      <c r="D51" s="139" t="s">
        <v>65</v>
      </c>
      <c r="E51" s="133">
        <f t="shared" si="0"/>
        <v>1465</v>
      </c>
      <c r="F51" s="39">
        <v>344</v>
      </c>
      <c r="G51" s="39">
        <v>395</v>
      </c>
      <c r="H51" s="39">
        <v>359</v>
      </c>
      <c r="I51" s="39">
        <v>367</v>
      </c>
    </row>
    <row r="52" spans="3:9" s="74" customFormat="1" ht="24.75" customHeight="1">
      <c r="C52" s="117"/>
      <c r="D52" s="139" t="s">
        <v>66</v>
      </c>
      <c r="E52" s="133">
        <f t="shared" si="0"/>
        <v>1105</v>
      </c>
      <c r="F52" s="39">
        <v>301</v>
      </c>
      <c r="G52" s="39">
        <v>305</v>
      </c>
      <c r="H52" s="39">
        <v>247</v>
      </c>
      <c r="I52" s="39">
        <v>252</v>
      </c>
    </row>
    <row r="53" spans="3:9" s="74" customFormat="1" ht="24.75" customHeight="1">
      <c r="C53" s="117"/>
      <c r="D53" s="139" t="s">
        <v>67</v>
      </c>
      <c r="E53" s="133">
        <f t="shared" si="0"/>
        <v>858</v>
      </c>
      <c r="F53" s="39">
        <v>172</v>
      </c>
      <c r="G53" s="39">
        <v>234</v>
      </c>
      <c r="H53" s="39">
        <v>197</v>
      </c>
      <c r="I53" s="39">
        <v>255</v>
      </c>
    </row>
    <row r="54" spans="3:9" s="74" customFormat="1" ht="24.75" customHeight="1">
      <c r="C54" s="117"/>
      <c r="D54" s="139" t="s">
        <v>68</v>
      </c>
      <c r="E54" s="133">
        <f t="shared" si="0"/>
        <v>278</v>
      </c>
      <c r="F54" s="39">
        <v>54</v>
      </c>
      <c r="G54" s="39">
        <v>62</v>
      </c>
      <c r="H54" s="39">
        <v>88</v>
      </c>
      <c r="I54" s="39">
        <v>74</v>
      </c>
    </row>
    <row r="55" spans="3:9" s="74" customFormat="1" ht="24.75" customHeight="1">
      <c r="C55" s="117"/>
      <c r="D55" s="139" t="s">
        <v>69</v>
      </c>
      <c r="E55" s="133">
        <f t="shared" si="0"/>
        <v>452</v>
      </c>
      <c r="F55" s="39">
        <v>165</v>
      </c>
      <c r="G55" s="39">
        <v>121</v>
      </c>
      <c r="H55" s="39">
        <v>92</v>
      </c>
      <c r="I55" s="39">
        <v>74</v>
      </c>
    </row>
    <row r="56" spans="3:9" s="74" customFormat="1" ht="24.75" customHeight="1">
      <c r="C56" s="117"/>
      <c r="D56" s="139" t="s">
        <v>2</v>
      </c>
      <c r="E56" s="133">
        <f t="shared" si="0"/>
        <v>559</v>
      </c>
      <c r="F56" s="39">
        <v>174</v>
      </c>
      <c r="G56" s="39">
        <v>132</v>
      </c>
      <c r="H56" s="39">
        <v>142</v>
      </c>
      <c r="I56" s="39">
        <v>111</v>
      </c>
    </row>
    <row r="57" spans="3:9" s="74" customFormat="1" ht="24.75" customHeight="1" thickBot="1">
      <c r="C57" s="118"/>
      <c r="D57" s="140" t="s">
        <v>70</v>
      </c>
      <c r="E57" s="133">
        <f t="shared" si="0"/>
        <v>1017</v>
      </c>
      <c r="F57" s="39">
        <v>224</v>
      </c>
      <c r="G57" s="39">
        <v>298</v>
      </c>
      <c r="H57" s="39">
        <v>255</v>
      </c>
      <c r="I57" s="39">
        <v>240</v>
      </c>
    </row>
    <row r="58" spans="3:9" s="77" customFormat="1" ht="24.75" customHeight="1" thickTop="1">
      <c r="C58" s="75"/>
      <c r="D58" s="141" t="s">
        <v>71</v>
      </c>
      <c r="E58" s="134">
        <f>SUM(E11:E57)</f>
        <v>68196</v>
      </c>
      <c r="F58" s="76">
        <f>SUM(F11:F57)</f>
        <v>17333</v>
      </c>
      <c r="G58" s="76">
        <f>SUM(G11:G57)</f>
        <v>17886</v>
      </c>
      <c r="H58" s="76">
        <f>SUM(H11:H57)</f>
        <v>16268</v>
      </c>
      <c r="I58" s="76">
        <f>SUM(I11:I57)</f>
        <v>16709</v>
      </c>
    </row>
    <row r="59" spans="4:5" s="71" customFormat="1" ht="14.25">
      <c r="D59" s="78"/>
      <c r="E59" s="68"/>
    </row>
    <row r="60" spans="4:5" s="71" customFormat="1" ht="14.25">
      <c r="D60" s="78"/>
      <c r="E60" s="68"/>
    </row>
  </sheetData>
  <printOptions/>
  <pageMargins left="0.82" right="0.22" top="0.6692913385826772" bottom="0.31496062992125984" header="0.35433070866141736" footer="0.1968503937007874"/>
  <pageSetup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4"/>
  <sheetViews>
    <sheetView showGridLines="0" zoomScaleSheetLayoutView="85" workbookViewId="0" topLeftCell="A1">
      <selection activeCell="A1" sqref="A1"/>
    </sheetView>
  </sheetViews>
  <sheetFormatPr defaultColWidth="9.00390625" defaultRowHeight="24" customHeight="1"/>
  <cols>
    <col min="1" max="1" width="8.75390625" style="13" customWidth="1"/>
    <col min="2" max="2" width="6.375" style="13" customWidth="1"/>
    <col min="3" max="3" width="5.875" style="15" customWidth="1"/>
    <col min="4" max="6" width="15.75390625" style="15" customWidth="1"/>
    <col min="7" max="8" width="15.75390625" style="60" customWidth="1"/>
    <col min="9" max="10" width="8.75390625" style="60" customWidth="1"/>
    <col min="11" max="16384" width="9.00390625" style="60" customWidth="1"/>
  </cols>
  <sheetData>
    <row r="1" ht="8.25" customHeight="1"/>
    <row r="2" spans="2:6" s="18" customFormat="1" ht="25.5" customHeight="1">
      <c r="B2" s="17" t="s">
        <v>14</v>
      </c>
      <c r="C2" s="21"/>
      <c r="D2" s="21"/>
      <c r="E2" s="21"/>
      <c r="F2" s="21"/>
    </row>
    <row r="3" spans="3:6" s="18" customFormat="1" ht="12" customHeight="1">
      <c r="C3" s="59"/>
      <c r="D3" s="59"/>
      <c r="E3" s="59"/>
      <c r="F3" s="59"/>
    </row>
    <row r="4" spans="3:7" s="18" customFormat="1" ht="25.5" customHeight="1">
      <c r="C4" s="17" t="str">
        <f>'１(1)-(4)'!C4</f>
        <v>【平成２０年４月～平成２１年３月】                 </v>
      </c>
      <c r="D4" s="19"/>
      <c r="E4" s="19"/>
      <c r="F4" s="19"/>
      <c r="G4" s="19"/>
    </row>
    <row r="5" spans="2:6" ht="7.5" customHeight="1">
      <c r="B5" s="16"/>
      <c r="C5" s="16"/>
      <c r="D5" s="16"/>
      <c r="E5" s="16"/>
      <c r="F5" s="16"/>
    </row>
    <row r="6" spans="2:6" ht="7.5" customHeight="1">
      <c r="B6" s="55"/>
      <c r="C6" s="57"/>
      <c r="D6" s="57"/>
      <c r="E6" s="57"/>
      <c r="F6" s="57"/>
    </row>
    <row r="7" spans="2:6" ht="7.5" customHeight="1">
      <c r="B7" s="55"/>
      <c r="C7" s="57"/>
      <c r="D7" s="57"/>
      <c r="E7" s="57"/>
      <c r="F7" s="57"/>
    </row>
    <row r="8" spans="3:6" ht="24" customHeight="1">
      <c r="C8" s="82" t="s">
        <v>90</v>
      </c>
      <c r="D8" s="62"/>
      <c r="E8" s="62"/>
      <c r="F8" s="62"/>
    </row>
    <row r="9" spans="2:6" ht="24" customHeight="1">
      <c r="B9" s="20"/>
      <c r="C9" s="61"/>
      <c r="D9" s="61"/>
      <c r="E9" s="61"/>
      <c r="F9" s="61"/>
    </row>
    <row r="10" spans="2:9" ht="24" customHeight="1">
      <c r="B10" s="18"/>
      <c r="C10" s="18"/>
      <c r="D10" s="63" t="s">
        <v>26</v>
      </c>
      <c r="E10" s="144"/>
      <c r="F10" s="144"/>
      <c r="G10" s="144"/>
      <c r="H10" s="148"/>
      <c r="I10" s="128"/>
    </row>
    <row r="11" spans="2:9" ht="24" customHeight="1">
      <c r="B11" s="18"/>
      <c r="C11" s="18"/>
      <c r="D11" s="64"/>
      <c r="E11" s="104" t="s">
        <v>81</v>
      </c>
      <c r="F11" s="104"/>
      <c r="G11" s="104"/>
      <c r="H11" s="145" t="s">
        <v>84</v>
      </c>
      <c r="I11" s="128"/>
    </row>
    <row r="12" spans="2:9" ht="36.75" customHeight="1" thickBot="1">
      <c r="B12" s="18"/>
      <c r="C12" s="18"/>
      <c r="D12" s="65"/>
      <c r="E12" s="107" t="s">
        <v>73</v>
      </c>
      <c r="F12" s="107" t="s">
        <v>74</v>
      </c>
      <c r="G12" s="107" t="s">
        <v>83</v>
      </c>
      <c r="H12" s="107" t="s">
        <v>85</v>
      </c>
      <c r="I12" s="128"/>
    </row>
    <row r="13" spans="1:9" s="95" customFormat="1" ht="27.75" customHeight="1" thickTop="1">
      <c r="A13" s="93"/>
      <c r="B13" s="93"/>
      <c r="C13" s="93"/>
      <c r="D13" s="94">
        <f>SUM(E13:H13)</f>
        <v>1375</v>
      </c>
      <c r="E13" s="97">
        <v>385</v>
      </c>
      <c r="F13" s="97">
        <v>416</v>
      </c>
      <c r="G13" s="97">
        <v>294</v>
      </c>
      <c r="H13" s="97">
        <v>280</v>
      </c>
      <c r="I13" s="129"/>
    </row>
    <row r="14" spans="2:8" ht="24" customHeight="1">
      <c r="B14" s="20"/>
      <c r="C14" s="20"/>
      <c r="D14" s="20"/>
      <c r="E14" s="60"/>
      <c r="F14" s="60"/>
      <c r="H14" s="149"/>
    </row>
    <row r="15" spans="2:8" ht="24" customHeight="1">
      <c r="B15" s="20"/>
      <c r="C15" s="22"/>
      <c r="D15" s="22"/>
      <c r="E15" s="60"/>
      <c r="F15" s="60"/>
      <c r="H15" s="149"/>
    </row>
    <row r="16" spans="1:8" ht="24" customHeight="1">
      <c r="A16" s="18"/>
      <c r="C16" s="82" t="s">
        <v>86</v>
      </c>
      <c r="D16" s="22"/>
      <c r="E16" s="60"/>
      <c r="F16" s="60"/>
      <c r="H16" s="149"/>
    </row>
    <row r="17" spans="1:8" ht="24" customHeight="1">
      <c r="A17" s="18"/>
      <c r="B17" s="20"/>
      <c r="C17" s="20"/>
      <c r="D17" s="20"/>
      <c r="E17" s="60"/>
      <c r="F17" s="60"/>
      <c r="H17" s="149"/>
    </row>
    <row r="18" spans="1:8" ht="24" customHeight="1">
      <c r="A18" s="18"/>
      <c r="B18" s="20"/>
      <c r="C18" s="20"/>
      <c r="D18" s="63" t="s">
        <v>26</v>
      </c>
      <c r="E18" s="144"/>
      <c r="F18" s="144"/>
      <c r="G18" s="144"/>
      <c r="H18" s="148"/>
    </row>
    <row r="19" spans="1:8" ht="24" customHeight="1">
      <c r="A19" s="18"/>
      <c r="B19" s="20"/>
      <c r="C19" s="20"/>
      <c r="D19" s="64"/>
      <c r="E19" s="104" t="s">
        <v>81</v>
      </c>
      <c r="F19" s="104"/>
      <c r="G19" s="104"/>
      <c r="H19" s="145" t="s">
        <v>84</v>
      </c>
    </row>
    <row r="20" spans="1:8" ht="39" customHeight="1" thickBot="1">
      <c r="A20" s="51"/>
      <c r="B20" s="20"/>
      <c r="C20" s="20"/>
      <c r="D20" s="65"/>
      <c r="E20" s="34" t="s">
        <v>73</v>
      </c>
      <c r="F20" s="34" t="s">
        <v>74</v>
      </c>
      <c r="G20" s="34" t="s">
        <v>83</v>
      </c>
      <c r="H20" s="107" t="s">
        <v>85</v>
      </c>
    </row>
    <row r="21" spans="1:8" s="95" customFormat="1" ht="27.75" customHeight="1" thickTop="1">
      <c r="A21" s="93"/>
      <c r="B21" s="96"/>
      <c r="C21" s="96"/>
      <c r="D21" s="94">
        <f>SUM(E21:H21)</f>
        <v>10</v>
      </c>
      <c r="E21" s="97">
        <v>5</v>
      </c>
      <c r="F21" s="97">
        <v>1</v>
      </c>
      <c r="G21" s="97">
        <v>4</v>
      </c>
      <c r="H21" s="97">
        <v>0</v>
      </c>
    </row>
    <row r="22" spans="1:8" ht="24" customHeight="1">
      <c r="A22" s="18"/>
      <c r="B22" s="20"/>
      <c r="C22" s="20"/>
      <c r="D22" s="20"/>
      <c r="E22" s="60"/>
      <c r="F22" s="60"/>
      <c r="H22" s="149"/>
    </row>
    <row r="23" spans="1:8" ht="24" customHeight="1">
      <c r="A23" s="18"/>
      <c r="B23" s="20"/>
      <c r="C23" s="22"/>
      <c r="D23" s="22"/>
      <c r="E23" s="60"/>
      <c r="F23" s="60"/>
      <c r="H23" s="149"/>
    </row>
    <row r="24" spans="1:8" ht="24" customHeight="1">
      <c r="A24" s="18"/>
      <c r="C24" s="82" t="s">
        <v>87</v>
      </c>
      <c r="D24" s="22"/>
      <c r="E24" s="60"/>
      <c r="F24" s="60"/>
      <c r="H24" s="149"/>
    </row>
    <row r="25" spans="1:8" ht="24" customHeight="1">
      <c r="A25" s="42"/>
      <c r="B25" s="20"/>
      <c r="C25" s="22"/>
      <c r="D25" s="22"/>
      <c r="E25" s="60"/>
      <c r="F25" s="60"/>
      <c r="H25" s="149"/>
    </row>
    <row r="26" spans="2:8" ht="24" customHeight="1">
      <c r="B26" s="20"/>
      <c r="C26" s="20"/>
      <c r="D26" s="63" t="s">
        <v>26</v>
      </c>
      <c r="E26" s="144"/>
      <c r="F26" s="144"/>
      <c r="G26" s="144"/>
      <c r="H26" s="148"/>
    </row>
    <row r="27" spans="2:8" ht="24" customHeight="1">
      <c r="B27" s="20"/>
      <c r="C27" s="20"/>
      <c r="D27" s="64"/>
      <c r="E27" s="104" t="s">
        <v>81</v>
      </c>
      <c r="F27" s="104"/>
      <c r="G27" s="104"/>
      <c r="H27" s="145" t="s">
        <v>84</v>
      </c>
    </row>
    <row r="28" spans="2:8" ht="37.5" customHeight="1" thickBot="1">
      <c r="B28" s="20"/>
      <c r="C28" s="20"/>
      <c r="D28" s="65"/>
      <c r="E28" s="34" t="s">
        <v>73</v>
      </c>
      <c r="F28" s="34" t="s">
        <v>74</v>
      </c>
      <c r="G28" s="34" t="s">
        <v>83</v>
      </c>
      <c r="H28" s="107" t="s">
        <v>85</v>
      </c>
    </row>
    <row r="29" spans="1:8" s="95" customFormat="1" ht="27.75" customHeight="1" thickTop="1">
      <c r="A29" s="93"/>
      <c r="B29" s="93"/>
      <c r="C29" s="98"/>
      <c r="D29" s="94">
        <f>SUM(E29:H29)</f>
        <v>4668</v>
      </c>
      <c r="E29" s="97">
        <v>1138</v>
      </c>
      <c r="F29" s="97">
        <v>1235</v>
      </c>
      <c r="G29" s="97">
        <v>1099</v>
      </c>
      <c r="H29" s="97">
        <v>1196</v>
      </c>
    </row>
    <row r="30" spans="2:6" ht="24" customHeight="1">
      <c r="B30" s="18"/>
      <c r="C30" s="21"/>
      <c r="D30" s="21"/>
      <c r="E30" s="21"/>
      <c r="F30" s="21"/>
    </row>
    <row r="32" ht="24" customHeight="1">
      <c r="A32" s="18"/>
    </row>
    <row r="33" ht="24" customHeight="1">
      <c r="A33" s="18"/>
    </row>
    <row r="52" spans="1:6" ht="24" customHeight="1">
      <c r="A52" s="18"/>
      <c r="B52" s="18"/>
      <c r="C52" s="18"/>
      <c r="D52" s="18"/>
      <c r="E52" s="18"/>
      <c r="F52" s="18"/>
    </row>
    <row r="53" spans="1:6" ht="24" customHeight="1">
      <c r="A53" s="18"/>
      <c r="B53" s="18"/>
      <c r="C53" s="18"/>
      <c r="D53" s="18"/>
      <c r="E53" s="18"/>
      <c r="F53" s="18"/>
    </row>
    <row r="54" spans="1:6" ht="24" customHeight="1">
      <c r="A54" s="18"/>
      <c r="B54" s="18"/>
      <c r="C54" s="18"/>
      <c r="D54" s="18"/>
      <c r="E54" s="18"/>
      <c r="F54" s="18"/>
    </row>
    <row r="55" spans="1:6" ht="24" customHeight="1">
      <c r="A55" s="18"/>
      <c r="B55" s="18"/>
      <c r="C55" s="18"/>
      <c r="D55" s="18"/>
      <c r="E55" s="18"/>
      <c r="F55" s="18"/>
    </row>
    <row r="56" spans="1:6" ht="24" customHeight="1">
      <c r="A56" s="18"/>
      <c r="B56" s="18"/>
      <c r="C56" s="18"/>
      <c r="D56" s="18"/>
      <c r="E56" s="18"/>
      <c r="F56" s="18"/>
    </row>
    <row r="57" spans="1:6" ht="24" customHeight="1">
      <c r="A57" s="18"/>
      <c r="B57" s="18"/>
      <c r="C57" s="18"/>
      <c r="D57" s="18"/>
      <c r="E57" s="18"/>
      <c r="F57" s="18"/>
    </row>
    <row r="58" spans="1:6" ht="24" customHeight="1">
      <c r="A58" s="18"/>
      <c r="B58" s="18"/>
      <c r="C58" s="18"/>
      <c r="D58" s="18"/>
      <c r="E58" s="18"/>
      <c r="F58" s="18"/>
    </row>
    <row r="59" spans="1:6" ht="24" customHeight="1">
      <c r="A59" s="18"/>
      <c r="B59" s="18"/>
      <c r="C59" s="18"/>
      <c r="D59" s="18"/>
      <c r="E59" s="18"/>
      <c r="F59" s="18"/>
    </row>
    <row r="60" spans="1:6" ht="24" customHeight="1">
      <c r="A60" s="18"/>
      <c r="B60" s="18"/>
      <c r="C60" s="18"/>
      <c r="D60" s="18"/>
      <c r="E60" s="18"/>
      <c r="F60" s="18"/>
    </row>
    <row r="61" spans="1:6" ht="24" customHeight="1">
      <c r="A61" s="18"/>
      <c r="B61" s="18"/>
      <c r="C61" s="18"/>
      <c r="D61" s="18"/>
      <c r="E61" s="18"/>
      <c r="F61" s="18"/>
    </row>
    <row r="62" spans="1:6" ht="24" customHeight="1">
      <c r="A62" s="18"/>
      <c r="B62" s="18"/>
      <c r="C62" s="18"/>
      <c r="D62" s="18"/>
      <c r="E62" s="18"/>
      <c r="F62" s="18"/>
    </row>
    <row r="63" spans="1:6" ht="24" customHeight="1">
      <c r="A63" s="18"/>
      <c r="B63" s="18"/>
      <c r="C63" s="18"/>
      <c r="D63" s="18"/>
      <c r="E63" s="18"/>
      <c r="F63" s="18"/>
    </row>
    <row r="64" spans="1:6" ht="24" customHeight="1">
      <c r="A64" s="18"/>
      <c r="B64" s="18"/>
      <c r="C64" s="18"/>
      <c r="D64" s="18"/>
      <c r="E64" s="18"/>
      <c r="F64" s="18"/>
    </row>
    <row r="65" spans="1:6" ht="24" customHeight="1">
      <c r="A65" s="18"/>
      <c r="B65" s="18"/>
      <c r="C65" s="18"/>
      <c r="D65" s="18"/>
      <c r="E65" s="18"/>
      <c r="F65" s="18"/>
    </row>
    <row r="66" spans="1:6" ht="24" customHeight="1">
      <c r="A66" s="18"/>
      <c r="B66" s="18"/>
      <c r="C66" s="18"/>
      <c r="D66" s="18"/>
      <c r="E66" s="18"/>
      <c r="F66" s="18"/>
    </row>
    <row r="67" spans="1:6" ht="24" customHeight="1">
      <c r="A67" s="18"/>
      <c r="B67" s="18"/>
      <c r="C67" s="18"/>
      <c r="D67" s="18"/>
      <c r="E67" s="18"/>
      <c r="F67" s="18"/>
    </row>
    <row r="68" spans="1:6" ht="24" customHeight="1">
      <c r="A68" s="18"/>
      <c r="B68" s="18"/>
      <c r="C68" s="18"/>
      <c r="D68" s="18"/>
      <c r="E68" s="18"/>
      <c r="F68" s="18"/>
    </row>
    <row r="69" spans="1:6" ht="24" customHeight="1">
      <c r="A69" s="18"/>
      <c r="B69" s="18"/>
      <c r="C69" s="18"/>
      <c r="D69" s="18"/>
      <c r="E69" s="18"/>
      <c r="F69" s="18"/>
    </row>
    <row r="70" spans="1:6" ht="24" customHeight="1">
      <c r="A70" s="18"/>
      <c r="B70" s="18"/>
      <c r="C70" s="18"/>
      <c r="D70" s="18"/>
      <c r="E70" s="18"/>
      <c r="F70" s="18"/>
    </row>
    <row r="71" spans="1:6" ht="24" customHeight="1">
      <c r="A71" s="18"/>
      <c r="B71" s="18"/>
      <c r="C71" s="18"/>
      <c r="D71" s="18"/>
      <c r="E71" s="18"/>
      <c r="F71" s="18"/>
    </row>
    <row r="72" spans="1:6" ht="24" customHeight="1">
      <c r="A72" s="18"/>
      <c r="B72" s="18"/>
      <c r="C72" s="18"/>
      <c r="D72" s="18"/>
      <c r="E72" s="18"/>
      <c r="F72" s="18"/>
    </row>
    <row r="73" spans="1:6" ht="24" customHeight="1">
      <c r="A73" s="18"/>
      <c r="B73" s="18"/>
      <c r="C73" s="18"/>
      <c r="D73" s="18"/>
      <c r="E73" s="18"/>
      <c r="F73" s="18"/>
    </row>
    <row r="74" spans="1:6" ht="24" customHeight="1">
      <c r="A74" s="18"/>
      <c r="B74" s="18"/>
      <c r="C74" s="18"/>
      <c r="D74" s="18"/>
      <c r="E74" s="18"/>
      <c r="F74" s="18"/>
    </row>
  </sheetData>
  <printOptions/>
  <pageMargins left="0.66" right="0.36" top="0.984251968503937" bottom="0.984251968503937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2009-05-22T01:22:26Z</cp:lastPrinted>
  <dcterms:created xsi:type="dcterms:W3CDTF">2002-06-27T09:17:08Z</dcterms:created>
  <dcterms:modified xsi:type="dcterms:W3CDTF">2009-05-25T02:47:50Z</dcterms:modified>
  <cp:category/>
  <cp:version/>
  <cp:contentType/>
  <cp:contentStatus/>
</cp:coreProperties>
</file>