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048" windowWidth="20972" windowHeight="6100" tabRatio="675" activeTab="0"/>
  </bookViews>
  <sheets>
    <sheet name="10予算" sheetId="1" r:id="rId1"/>
  </sheets>
  <definedNames>
    <definedName name="_xlnm.Print_Area" localSheetId="0">'10予算'!$A$1:$I$74</definedName>
  </definedNames>
  <calcPr calcMode="manual" fullCalcOnLoad="1"/>
</workbook>
</file>

<file path=xl/sharedStrings.xml><?xml version="1.0" encoding="utf-8"?>
<sst xmlns="http://schemas.openxmlformats.org/spreadsheetml/2006/main" count="79" uniqueCount="78">
  <si>
    <t>さいたま市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</si>
  <si>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</si>
  <si>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</si>
  <si>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</si>
  <si>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</si>
  <si>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</si>
  <si>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</si>
  <si>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</si>
  <si>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</si>
  <si>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</si>
  <si>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</si>
  <si>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</si>
  <si>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</si>
  <si>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</si>
  <si>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</si>
  <si>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</si>
  <si>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</si>
  <si>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</si>
  <si>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</si>
  <si>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</si>
  <si>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</si>
  <si>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</si>
  <si>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</si>
  <si>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</si>
  <si>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</si>
  <si>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</si>
  <si>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</si>
  <si>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</si>
  <si>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</si>
  <si>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</si>
  <si>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</si>
  <si>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</si>
  <si>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</si>
  <si>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</si>
  <si>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</si>
  <si>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</si>
  <si>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</si>
  <si>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</si>
  <si>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</si>
  <si>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</si>
  <si>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</si>
  <si>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</si>
  <si>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</si>
  <si>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</si>
  <si>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</si>
  <si>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</si>
  <si>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</si>
  <si>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</si>
  <si>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</si>
  <si>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</si>
  <si>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</si>
  <si>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</si>
  <si>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</si>
  <si>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</si>
  <si>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</si>
  <si>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</si>
  <si>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</si>
  <si>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</si>
  <si>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</si>
  <si>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</si>
  <si>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</si>
  <si>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静岡市</t>
  </si>
  <si>
    <t>新潟市</t>
  </si>
  <si>
    <t>浜松市</t>
  </si>
  <si>
    <t>堺市</t>
  </si>
  <si>
    <t>(注)　(ｃ)には施設整備費(d)を含まない。</t>
  </si>
  <si>
    <t>１０　男女共同参画・女性関係予算（都道府県・政令指定都市）</t>
  </si>
  <si>
    <t>都道府県
政令都市</t>
  </si>
  <si>
    <t>前年比（％）
（ｃ/ｂ）</t>
  </si>
  <si>
    <t>一般会計予算総額
に占める割合 （％）</t>
  </si>
  <si>
    <t>総額（千円）
（ｃ）   *（注）</t>
  </si>
  <si>
    <t>岡山市</t>
  </si>
  <si>
    <t>男女共同参画・女性のため
の施設整備費　（千円）（d）</t>
  </si>
  <si>
    <t>相模原市</t>
  </si>
  <si>
    <t>平　成　22　年　度</t>
  </si>
  <si>
    <t>平成20年度
総額（千円）
 （a)</t>
  </si>
  <si>
    <t>平成21年度
総額（千円）
 （ｂ)</t>
  </si>
  <si>
    <t>香川県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</si>
</sst>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[$-411]ggge&quot;年&quot;m&quot;月&quot;d&quot;日&quot;;@"/>
    <numFmt numFmtId="231" formatCode="0.000_);[Red]\(0.000\)"/>
    <numFmt numFmtId="232" formatCode="0.0000_);[Red]\(0.0000\)"/>
    <numFmt numFmtId="233" formatCode="0.00000_);[Red]\(0.000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>
        <color indexed="8"/>
      </top>
      <bottom style="hair"/>
    </border>
    <border>
      <left style="thin"/>
      <right style="medium"/>
      <top style="hair">
        <color indexed="8"/>
      </top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80" fontId="3" fillId="0" borderId="10" xfId="0" applyNumberFormat="1" applyFont="1" applyFill="1" applyBorder="1" applyAlignment="1">
      <alignment/>
    </xf>
    <xf numFmtId="229" fontId="3" fillId="0" borderId="11" xfId="0" applyNumberFormat="1" applyFont="1" applyFill="1" applyBorder="1" applyAlignment="1">
      <alignment/>
    </xf>
    <xf numFmtId="232" fontId="3" fillId="0" borderId="11" xfId="0" applyNumberFormat="1" applyFont="1" applyFill="1" applyBorder="1" applyAlignment="1">
      <alignment/>
    </xf>
    <xf numFmtId="215" fontId="3" fillId="0" borderId="12" xfId="49" applyNumberFormat="1" applyFont="1" applyFill="1" applyBorder="1" applyAlignment="1">
      <alignment/>
    </xf>
    <xf numFmtId="194" fontId="3" fillId="0" borderId="11" xfId="0" applyNumberFormat="1" applyFont="1" applyFill="1" applyBorder="1" applyAlignment="1">
      <alignment/>
    </xf>
    <xf numFmtId="180" fontId="3" fillId="0" borderId="13" xfId="0" applyNumberFormat="1" applyFont="1" applyFill="1" applyBorder="1" applyAlignment="1">
      <alignment/>
    </xf>
    <xf numFmtId="193" fontId="3" fillId="0" borderId="14" xfId="0" applyNumberFormat="1" applyFont="1" applyFill="1" applyBorder="1" applyAlignment="1">
      <alignment/>
    </xf>
    <xf numFmtId="215" fontId="3" fillId="0" borderId="15" xfId="49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38" fontId="0" fillId="0" borderId="0" xfId="49" applyFont="1" applyFill="1" applyAlignment="1">
      <alignment/>
    </xf>
    <xf numFmtId="229" fontId="3" fillId="0" borderId="10" xfId="0" applyNumberFormat="1" applyFont="1" applyFill="1" applyBorder="1" applyAlignment="1">
      <alignment/>
    </xf>
    <xf numFmtId="0" fontId="6" fillId="0" borderId="17" xfId="0" applyFont="1" applyFill="1" applyBorder="1" applyAlignment="1">
      <alignment vertical="center"/>
    </xf>
    <xf numFmtId="180" fontId="3" fillId="0" borderId="18" xfId="0" applyNumberFormat="1" applyFont="1" applyFill="1" applyBorder="1" applyAlignment="1">
      <alignment/>
    </xf>
    <xf numFmtId="229" fontId="3" fillId="0" borderId="19" xfId="0" applyNumberFormat="1" applyFont="1" applyFill="1" applyBorder="1" applyAlignment="1">
      <alignment/>
    </xf>
    <xf numFmtId="232" fontId="3" fillId="0" borderId="20" xfId="0" applyNumberFormat="1" applyFont="1" applyFill="1" applyBorder="1" applyAlignment="1">
      <alignment/>
    </xf>
    <xf numFmtId="215" fontId="3" fillId="0" borderId="21" xfId="49" applyNumberFormat="1" applyFont="1" applyFill="1" applyBorder="1" applyAlignment="1">
      <alignment/>
    </xf>
    <xf numFmtId="180" fontId="3" fillId="0" borderId="22" xfId="0" applyNumberFormat="1" applyFont="1" applyFill="1" applyBorder="1" applyAlignment="1">
      <alignment/>
    </xf>
    <xf numFmtId="232" fontId="3" fillId="0" borderId="23" xfId="0" applyNumberFormat="1" applyFont="1" applyFill="1" applyBorder="1" applyAlignment="1">
      <alignment/>
    </xf>
    <xf numFmtId="215" fontId="3" fillId="0" borderId="24" xfId="49" applyNumberFormat="1" applyFont="1" applyFill="1" applyBorder="1" applyAlignment="1">
      <alignment/>
    </xf>
    <xf numFmtId="180" fontId="3" fillId="0" borderId="25" xfId="0" applyNumberFormat="1" applyFont="1" applyFill="1" applyBorder="1" applyAlignment="1">
      <alignment/>
    </xf>
    <xf numFmtId="232" fontId="3" fillId="0" borderId="26" xfId="0" applyNumberFormat="1" applyFont="1" applyFill="1" applyBorder="1" applyAlignment="1">
      <alignment/>
    </xf>
    <xf numFmtId="215" fontId="3" fillId="0" borderId="27" xfId="49" applyNumberFormat="1" applyFont="1" applyFill="1" applyBorder="1" applyAlignment="1">
      <alignment/>
    </xf>
    <xf numFmtId="229" fontId="3" fillId="0" borderId="28" xfId="0" applyNumberFormat="1" applyFont="1" applyFill="1" applyBorder="1" applyAlignment="1">
      <alignment/>
    </xf>
    <xf numFmtId="229" fontId="3" fillId="0" borderId="29" xfId="0" applyNumberFormat="1" applyFont="1" applyFill="1" applyBorder="1" applyAlignment="1">
      <alignment/>
    </xf>
    <xf numFmtId="215" fontId="3" fillId="0" borderId="30" xfId="49" applyNumberFormat="1" applyFont="1" applyFill="1" applyBorder="1" applyAlignment="1">
      <alignment horizontal="right"/>
    </xf>
    <xf numFmtId="232" fontId="3" fillId="0" borderId="31" xfId="0" applyNumberFormat="1" applyFont="1" applyFill="1" applyBorder="1" applyAlignment="1">
      <alignment/>
    </xf>
    <xf numFmtId="215" fontId="3" fillId="0" borderId="32" xfId="49" applyNumberFormat="1" applyFont="1" applyFill="1" applyBorder="1" applyAlignment="1">
      <alignment/>
    </xf>
    <xf numFmtId="180" fontId="3" fillId="0" borderId="30" xfId="0" applyNumberFormat="1" applyFont="1" applyFill="1" applyBorder="1" applyAlignment="1">
      <alignment/>
    </xf>
    <xf numFmtId="215" fontId="3" fillId="0" borderId="33" xfId="49" applyNumberFormat="1" applyFont="1" applyFill="1" applyBorder="1" applyAlignment="1">
      <alignment/>
    </xf>
    <xf numFmtId="232" fontId="3" fillId="0" borderId="19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232" fontId="3" fillId="0" borderId="35" xfId="0" applyNumberFormat="1" applyFont="1" applyFill="1" applyBorder="1" applyAlignment="1">
      <alignment/>
    </xf>
    <xf numFmtId="215" fontId="3" fillId="0" borderId="36" xfId="49" applyNumberFormat="1" applyFont="1" applyFill="1" applyBorder="1" applyAlignment="1">
      <alignment/>
    </xf>
    <xf numFmtId="176" fontId="3" fillId="0" borderId="37" xfId="0" applyNumberFormat="1" applyFont="1" applyFill="1" applyBorder="1" applyAlignment="1">
      <alignment horizontal="distributed" vertical="center"/>
    </xf>
    <xf numFmtId="176" fontId="3" fillId="0" borderId="38" xfId="0" applyNumberFormat="1" applyFont="1" applyFill="1" applyBorder="1" applyAlignment="1">
      <alignment horizontal="distributed" vertical="center"/>
    </xf>
    <xf numFmtId="176" fontId="3" fillId="0" borderId="39" xfId="0" applyNumberFormat="1" applyFont="1" applyFill="1" applyBorder="1" applyAlignment="1">
      <alignment horizontal="distributed" vertical="center"/>
    </xf>
    <xf numFmtId="176" fontId="3" fillId="0" borderId="40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41" xfId="0" applyNumberFormat="1" applyFont="1" applyFill="1" applyBorder="1" applyAlignment="1">
      <alignment horizontal="distributed" vertical="center"/>
    </xf>
    <xf numFmtId="176" fontId="3" fillId="0" borderId="42" xfId="0" applyNumberFormat="1" applyFont="1" applyFill="1" applyBorder="1" applyAlignment="1">
      <alignment horizontal="distributed" vertical="center"/>
    </xf>
    <xf numFmtId="176" fontId="3" fillId="0" borderId="43" xfId="0" applyNumberFormat="1" applyFont="1" applyFill="1" applyBorder="1" applyAlignment="1">
      <alignment horizontal="distributed" vertical="center"/>
    </xf>
    <xf numFmtId="176" fontId="3" fillId="0" borderId="44" xfId="0" applyNumberFormat="1" applyFont="1" applyFill="1" applyBorder="1" applyAlignment="1">
      <alignment horizontal="distributed" vertical="center"/>
    </xf>
    <xf numFmtId="176" fontId="3" fillId="0" borderId="45" xfId="0" applyNumberFormat="1" applyFont="1" applyFill="1" applyBorder="1" applyAlignment="1">
      <alignment horizontal="distributed" vertical="center"/>
    </xf>
    <xf numFmtId="176" fontId="3" fillId="0" borderId="46" xfId="0" applyNumberFormat="1" applyFont="1" applyFill="1" applyBorder="1" applyAlignment="1">
      <alignment horizontal="distributed" vertical="center"/>
    </xf>
    <xf numFmtId="176" fontId="3" fillId="0" borderId="47" xfId="0" applyNumberFormat="1" applyFont="1" applyFill="1" applyBorder="1" applyAlignment="1">
      <alignment horizontal="distributed" vertical="center"/>
    </xf>
    <xf numFmtId="176" fontId="3" fillId="0" borderId="48" xfId="0" applyNumberFormat="1" applyFont="1" applyFill="1" applyBorder="1" applyAlignment="1">
      <alignment horizontal="distributed" vertical="center"/>
    </xf>
    <xf numFmtId="176" fontId="3" fillId="0" borderId="49" xfId="0" applyNumberFormat="1" applyFont="1" applyFill="1" applyBorder="1" applyAlignment="1">
      <alignment horizontal="distributed" vertical="center"/>
    </xf>
    <xf numFmtId="176" fontId="3" fillId="0" borderId="50" xfId="0" applyNumberFormat="1" applyFont="1" applyFill="1" applyBorder="1" applyAlignment="1">
      <alignment horizontal="distributed" vertical="center"/>
    </xf>
    <xf numFmtId="176" fontId="3" fillId="0" borderId="51" xfId="0" applyNumberFormat="1" applyFont="1" applyFill="1" applyBorder="1" applyAlignment="1">
      <alignment horizontal="distributed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181" fontId="2" fillId="0" borderId="56" xfId="0" applyNumberFormat="1" applyFont="1" applyFill="1" applyBorder="1" applyAlignment="1">
      <alignment horizontal="center" vertical="center" wrapText="1"/>
    </xf>
    <xf numFmtId="181" fontId="2" fillId="0" borderId="57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38" fontId="3" fillId="0" borderId="61" xfId="49" applyFont="1" applyFill="1" applyBorder="1" applyAlignment="1">
      <alignment horizontal="center" vertical="center" wrapText="1"/>
    </xf>
    <xf numFmtId="38" fontId="3" fillId="0" borderId="62" xfId="49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75"/>
  <sheetViews>
    <sheetView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9.00390625" defaultRowHeight="13.5"/>
  <cols>
    <col min="1" max="1" width="0.74609375" style="2" customWidth="1"/>
    <col min="2" max="2" width="10.125" style="2" customWidth="1"/>
    <col min="3" max="3" width="0.74609375" style="2" customWidth="1"/>
    <col min="4" max="6" width="12.625" style="12" customWidth="1"/>
    <col min="7" max="7" width="12.625" style="13" customWidth="1"/>
    <col min="8" max="8" width="14.75390625" style="12" customWidth="1"/>
    <col min="9" max="9" width="19.50390625" style="14" bestFit="1" customWidth="1"/>
    <col min="10" max="16384" width="9.00390625" style="12" customWidth="1"/>
  </cols>
  <sheetData>
    <row r="1" spans="2:9" ht="24" customHeight="1" thickBot="1">
      <c r="B1" s="16" t="s">
        <v>66</v>
      </c>
      <c r="C1" s="16"/>
      <c r="D1" s="16"/>
      <c r="E1" s="16"/>
      <c r="F1" s="16"/>
      <c r="G1" s="16"/>
      <c r="H1" s="16"/>
      <c r="I1" s="16"/>
    </row>
    <row r="2" spans="1:9" ht="14.25" customHeight="1">
      <c r="A2" s="54"/>
      <c r="B2" s="57" t="s">
        <v>67</v>
      </c>
      <c r="C2" s="57"/>
      <c r="D2" s="69" t="s">
        <v>75</v>
      </c>
      <c r="E2" s="69" t="s">
        <v>76</v>
      </c>
      <c r="F2" s="64" t="s">
        <v>74</v>
      </c>
      <c r="G2" s="65"/>
      <c r="H2" s="65"/>
      <c r="I2" s="66"/>
    </row>
    <row r="3" spans="1:9" ht="12" customHeight="1">
      <c r="A3" s="55"/>
      <c r="B3" s="58"/>
      <c r="C3" s="58"/>
      <c r="D3" s="70"/>
      <c r="E3" s="70"/>
      <c r="F3" s="72" t="s">
        <v>70</v>
      </c>
      <c r="G3" s="62" t="s">
        <v>68</v>
      </c>
      <c r="H3" s="60" t="s">
        <v>69</v>
      </c>
      <c r="I3" s="67" t="s">
        <v>72</v>
      </c>
    </row>
    <row r="4" spans="1:9" ht="18" customHeight="1" thickBot="1">
      <c r="A4" s="56"/>
      <c r="B4" s="59"/>
      <c r="C4" s="59"/>
      <c r="D4" s="71"/>
      <c r="E4" s="71"/>
      <c r="F4" s="71"/>
      <c r="G4" s="63"/>
      <c r="H4" s="61"/>
      <c r="I4" s="68"/>
    </row>
    <row r="5" spans="1:9" ht="12" customHeight="1" thickTop="1">
      <c r="A5" s="38"/>
      <c r="B5" s="39" t="s">
        <v>1</v>
      </c>
      <c r="C5" s="39"/>
      <c r="D5" s="17">
        <v>195665</v>
      </c>
      <c r="E5" s="17">
        <v>183202</v>
      </c>
      <c r="F5" s="17">
        <v>195481</v>
      </c>
      <c r="G5" s="18">
        <f>(F5/E5-1)*100</f>
        <v>6.702437746312806</v>
      </c>
      <c r="H5" s="19">
        <v>0.0065</v>
      </c>
      <c r="I5" s="20">
        <v>0</v>
      </c>
    </row>
    <row r="6" spans="1:9" ht="12" customHeight="1">
      <c r="A6" s="40"/>
      <c r="B6" s="41" t="s">
        <v>2</v>
      </c>
      <c r="C6" s="41"/>
      <c r="D6" s="21">
        <v>63761</v>
      </c>
      <c r="E6" s="21">
        <v>64896</v>
      </c>
      <c r="F6" s="21">
        <v>79670</v>
      </c>
      <c r="G6" s="18">
        <f>(F6/E6-1)*100</f>
        <v>22.76565581854044</v>
      </c>
      <c r="H6" s="22">
        <v>0.0115</v>
      </c>
      <c r="I6" s="23">
        <v>0</v>
      </c>
    </row>
    <row r="7" spans="1:9" ht="12" customHeight="1">
      <c r="A7" s="40"/>
      <c r="B7" s="41" t="s">
        <v>3</v>
      </c>
      <c r="C7" s="41"/>
      <c r="D7" s="21">
        <v>23273</v>
      </c>
      <c r="E7" s="21">
        <v>25464</v>
      </c>
      <c r="F7" s="21">
        <v>23960</v>
      </c>
      <c r="G7" s="18">
        <f aca="true" t="shared" si="0" ref="G7:G51">(F7/E7-1)*100</f>
        <v>-5.906377631165571</v>
      </c>
      <c r="H7" s="22">
        <v>0.0034</v>
      </c>
      <c r="I7" s="23">
        <v>0</v>
      </c>
    </row>
    <row r="8" spans="1:9" ht="12" customHeight="1">
      <c r="A8" s="40"/>
      <c r="B8" s="41" t="s">
        <v>4</v>
      </c>
      <c r="C8" s="41"/>
      <c r="D8" s="21">
        <v>11384</v>
      </c>
      <c r="E8" s="21">
        <v>9130</v>
      </c>
      <c r="F8" s="21">
        <v>11863</v>
      </c>
      <c r="G8" s="18">
        <f t="shared" si="0"/>
        <v>29.934282584884997</v>
      </c>
      <c r="H8" s="22">
        <v>0.0014</v>
      </c>
      <c r="I8" s="23">
        <v>0</v>
      </c>
    </row>
    <row r="9" spans="1:9" ht="12" customHeight="1">
      <c r="A9" s="40"/>
      <c r="B9" s="41" t="s">
        <v>5</v>
      </c>
      <c r="C9" s="41"/>
      <c r="D9" s="21">
        <v>64163</v>
      </c>
      <c r="E9" s="21">
        <v>55369</v>
      </c>
      <c r="F9" s="21">
        <v>57764</v>
      </c>
      <c r="G9" s="18">
        <f t="shared" si="0"/>
        <v>4.325525113330575</v>
      </c>
      <c r="H9" s="22">
        <v>0.0092</v>
      </c>
      <c r="I9" s="23">
        <v>0</v>
      </c>
    </row>
    <row r="10" spans="1:9" ht="12" customHeight="1">
      <c r="A10" s="40"/>
      <c r="B10" s="41" t="s">
        <v>6</v>
      </c>
      <c r="C10" s="41"/>
      <c r="D10" s="21">
        <v>40507</v>
      </c>
      <c r="E10" s="21">
        <v>59444</v>
      </c>
      <c r="F10" s="21">
        <v>56157</v>
      </c>
      <c r="G10" s="18">
        <f>(F10/E10-1)*100</f>
        <v>-5.529574052890118</v>
      </c>
      <c r="H10" s="22">
        <v>0.0093</v>
      </c>
      <c r="I10" s="23">
        <v>0</v>
      </c>
    </row>
    <row r="11" spans="1:9" ht="12" customHeight="1">
      <c r="A11" s="40"/>
      <c r="B11" s="41" t="s">
        <v>7</v>
      </c>
      <c r="C11" s="41"/>
      <c r="D11" s="21">
        <v>194682</v>
      </c>
      <c r="E11" s="21">
        <v>185306</v>
      </c>
      <c r="F11" s="21">
        <v>182587</v>
      </c>
      <c r="G11" s="18">
        <f t="shared" si="0"/>
        <v>-1.4673027316978393</v>
      </c>
      <c r="H11" s="22">
        <v>0.0202</v>
      </c>
      <c r="I11" s="23">
        <v>0</v>
      </c>
    </row>
    <row r="12" spans="1:9" ht="12" customHeight="1">
      <c r="A12" s="40"/>
      <c r="B12" s="41" t="s">
        <v>8</v>
      </c>
      <c r="C12" s="41"/>
      <c r="D12" s="21">
        <v>35956</v>
      </c>
      <c r="E12" s="21">
        <v>30148</v>
      </c>
      <c r="F12" s="21">
        <v>16114</v>
      </c>
      <c r="G12" s="18">
        <f t="shared" si="0"/>
        <v>-46.55035159877936</v>
      </c>
      <c r="H12" s="22">
        <v>0.0015</v>
      </c>
      <c r="I12" s="23">
        <v>0</v>
      </c>
    </row>
    <row r="13" spans="1:9" ht="12" customHeight="1">
      <c r="A13" s="40"/>
      <c r="B13" s="41" t="s">
        <v>9</v>
      </c>
      <c r="C13" s="41"/>
      <c r="D13" s="21">
        <v>264724</v>
      </c>
      <c r="E13" s="21">
        <v>240840</v>
      </c>
      <c r="F13" s="21">
        <v>231280</v>
      </c>
      <c r="G13" s="18">
        <f t="shared" si="0"/>
        <v>-3.9694402923102445</v>
      </c>
      <c r="H13" s="22">
        <v>0.0291</v>
      </c>
      <c r="I13" s="23">
        <v>337673</v>
      </c>
    </row>
    <row r="14" spans="1:9" ht="12" customHeight="1">
      <c r="A14" s="40"/>
      <c r="B14" s="41" t="s">
        <v>10</v>
      </c>
      <c r="C14" s="41"/>
      <c r="D14" s="21">
        <v>104574</v>
      </c>
      <c r="E14" s="21">
        <v>101176</v>
      </c>
      <c r="F14" s="21">
        <v>256808</v>
      </c>
      <c r="G14" s="18">
        <f t="shared" si="0"/>
        <v>153.82304103740017</v>
      </c>
      <c r="H14" s="22">
        <v>0.039</v>
      </c>
      <c r="I14" s="23">
        <v>0</v>
      </c>
    </row>
    <row r="15" spans="1:9" ht="12" customHeight="1">
      <c r="A15" s="40"/>
      <c r="B15" s="41" t="s">
        <v>11</v>
      </c>
      <c r="C15" s="41"/>
      <c r="D15" s="21">
        <v>362184</v>
      </c>
      <c r="E15" s="21">
        <v>350158</v>
      </c>
      <c r="F15" s="21">
        <v>305529</v>
      </c>
      <c r="G15" s="18">
        <f t="shared" si="0"/>
        <v>-12.745389224293035</v>
      </c>
      <c r="H15" s="22">
        <v>0.0002</v>
      </c>
      <c r="I15" s="23">
        <v>0</v>
      </c>
    </row>
    <row r="16" spans="1:9" ht="12" customHeight="1">
      <c r="A16" s="40"/>
      <c r="B16" s="41" t="s">
        <v>12</v>
      </c>
      <c r="C16" s="41"/>
      <c r="D16" s="21">
        <v>208958</v>
      </c>
      <c r="E16" s="21">
        <v>209865</v>
      </c>
      <c r="F16" s="21">
        <v>209045</v>
      </c>
      <c r="G16" s="18">
        <f t="shared" si="0"/>
        <v>-0.3907273723584237</v>
      </c>
      <c r="H16" s="22">
        <v>0.0136</v>
      </c>
      <c r="I16" s="23">
        <v>0</v>
      </c>
    </row>
    <row r="17" spans="1:9" ht="12" customHeight="1">
      <c r="A17" s="40"/>
      <c r="B17" s="41" t="s">
        <v>13</v>
      </c>
      <c r="C17" s="41"/>
      <c r="D17" s="21">
        <v>950141</v>
      </c>
      <c r="E17" s="21">
        <v>937067</v>
      </c>
      <c r="F17" s="21">
        <v>944062</v>
      </c>
      <c r="G17" s="18">
        <f t="shared" si="0"/>
        <v>0.7464781066882198</v>
      </c>
      <c r="H17" s="22">
        <v>0.0151</v>
      </c>
      <c r="I17" s="23">
        <v>0</v>
      </c>
    </row>
    <row r="18" spans="1:9" ht="12" customHeight="1">
      <c r="A18" s="40"/>
      <c r="B18" s="41" t="s">
        <v>14</v>
      </c>
      <c r="C18" s="41"/>
      <c r="D18" s="21">
        <v>558795</v>
      </c>
      <c r="E18" s="21">
        <v>608089</v>
      </c>
      <c r="F18" s="21">
        <v>569752</v>
      </c>
      <c r="G18" s="18">
        <f t="shared" si="0"/>
        <v>-6.30450476821649</v>
      </c>
      <c r="H18" s="22">
        <v>0.00032</v>
      </c>
      <c r="I18" s="23">
        <v>0</v>
      </c>
    </row>
    <row r="19" spans="1:9" ht="12" customHeight="1">
      <c r="A19" s="40"/>
      <c r="B19" s="41" t="s">
        <v>15</v>
      </c>
      <c r="C19" s="41"/>
      <c r="D19" s="21">
        <v>47367</v>
      </c>
      <c r="E19" s="21">
        <v>46103</v>
      </c>
      <c r="F19" s="21">
        <v>45824</v>
      </c>
      <c r="G19" s="18">
        <f t="shared" si="0"/>
        <v>-0.6051666919723253</v>
      </c>
      <c r="H19" s="22">
        <v>0.0048</v>
      </c>
      <c r="I19" s="23">
        <v>0</v>
      </c>
    </row>
    <row r="20" spans="1:9" ht="12" customHeight="1">
      <c r="A20" s="40"/>
      <c r="B20" s="41" t="s">
        <v>16</v>
      </c>
      <c r="C20" s="41"/>
      <c r="D20" s="21">
        <v>179875</v>
      </c>
      <c r="E20" s="21">
        <v>174657</v>
      </c>
      <c r="F20" s="21">
        <v>176624</v>
      </c>
      <c r="G20" s="18">
        <f t="shared" si="0"/>
        <v>1.1262073664382255</v>
      </c>
      <c r="H20" s="22">
        <v>0.0317</v>
      </c>
      <c r="I20" s="23">
        <v>9016</v>
      </c>
    </row>
    <row r="21" spans="1:9" ht="12" customHeight="1">
      <c r="A21" s="40"/>
      <c r="B21" s="41" t="s">
        <v>17</v>
      </c>
      <c r="C21" s="41"/>
      <c r="D21" s="21">
        <v>127907</v>
      </c>
      <c r="E21" s="21">
        <v>116765</v>
      </c>
      <c r="F21" s="21">
        <v>111430</v>
      </c>
      <c r="G21" s="18">
        <f t="shared" si="0"/>
        <v>-4.569006123410269</v>
      </c>
      <c r="H21" s="22">
        <v>0.0234</v>
      </c>
      <c r="I21" s="23">
        <v>0</v>
      </c>
    </row>
    <row r="22" spans="1:9" ht="12" customHeight="1">
      <c r="A22" s="40"/>
      <c r="B22" s="41" t="s">
        <v>18</v>
      </c>
      <c r="C22" s="41"/>
      <c r="D22" s="21">
        <v>144246</v>
      </c>
      <c r="E22" s="21">
        <v>135564</v>
      </c>
      <c r="F22" s="21">
        <v>141639</v>
      </c>
      <c r="G22" s="18">
        <f t="shared" si="0"/>
        <v>4.481278215455431</v>
      </c>
      <c r="H22" s="22">
        <v>0.0283</v>
      </c>
      <c r="I22" s="23">
        <v>0</v>
      </c>
    </row>
    <row r="23" spans="1:9" ht="12" customHeight="1">
      <c r="A23" s="40"/>
      <c r="B23" s="41" t="s">
        <v>19</v>
      </c>
      <c r="C23" s="41"/>
      <c r="D23" s="21">
        <v>95591</v>
      </c>
      <c r="E23" s="21">
        <v>141935</v>
      </c>
      <c r="F23" s="21">
        <v>150974</v>
      </c>
      <c r="G23" s="18">
        <f t="shared" si="0"/>
        <v>6.368408074118426</v>
      </c>
      <c r="H23" s="22">
        <v>0.0327</v>
      </c>
      <c r="I23" s="23">
        <v>3600</v>
      </c>
    </row>
    <row r="24" spans="1:9" ht="12" customHeight="1">
      <c r="A24" s="40"/>
      <c r="B24" s="41" t="s">
        <v>20</v>
      </c>
      <c r="C24" s="41"/>
      <c r="D24" s="21">
        <v>60132</v>
      </c>
      <c r="E24" s="21">
        <v>59061</v>
      </c>
      <c r="F24" s="21">
        <v>57174</v>
      </c>
      <c r="G24" s="18">
        <f t="shared" si="0"/>
        <v>-3.1950017778229256</v>
      </c>
      <c r="H24" s="22">
        <v>0.0066</v>
      </c>
      <c r="I24" s="23">
        <v>7171</v>
      </c>
    </row>
    <row r="25" spans="1:9" ht="12" customHeight="1">
      <c r="A25" s="40"/>
      <c r="B25" s="41" t="s">
        <v>21</v>
      </c>
      <c r="C25" s="41"/>
      <c r="D25" s="21">
        <v>25406</v>
      </c>
      <c r="E25" s="21">
        <v>20944</v>
      </c>
      <c r="F25" s="21">
        <v>14398</v>
      </c>
      <c r="G25" s="18">
        <f t="shared" si="0"/>
        <v>-31.254774637127582</v>
      </c>
      <c r="H25" s="22">
        <v>0.0019</v>
      </c>
      <c r="I25" s="23">
        <v>0</v>
      </c>
    </row>
    <row r="26" spans="1:9" ht="12" customHeight="1">
      <c r="A26" s="40"/>
      <c r="B26" s="41" t="s">
        <v>22</v>
      </c>
      <c r="C26" s="41"/>
      <c r="D26" s="21">
        <v>181418</v>
      </c>
      <c r="E26" s="21">
        <v>187905</v>
      </c>
      <c r="F26" s="21">
        <v>152880</v>
      </c>
      <c r="G26" s="18">
        <f>(F26/E26-1)*100</f>
        <v>-18.63973816556238</v>
      </c>
      <c r="H26" s="22">
        <v>0.0136</v>
      </c>
      <c r="I26" s="23">
        <v>0</v>
      </c>
    </row>
    <row r="27" spans="1:9" ht="12" customHeight="1">
      <c r="A27" s="40"/>
      <c r="B27" s="41" t="s">
        <v>23</v>
      </c>
      <c r="C27" s="41"/>
      <c r="D27" s="21">
        <v>355946</v>
      </c>
      <c r="E27" s="21">
        <v>329817</v>
      </c>
      <c r="F27" s="21">
        <v>283853</v>
      </c>
      <c r="G27" s="18">
        <f t="shared" si="0"/>
        <v>-13.936213112119756</v>
      </c>
      <c r="H27" s="22">
        <v>0.0126</v>
      </c>
      <c r="I27" s="23">
        <v>0</v>
      </c>
    </row>
    <row r="28" spans="1:9" ht="12" customHeight="1">
      <c r="A28" s="40"/>
      <c r="B28" s="41" t="s">
        <v>24</v>
      </c>
      <c r="C28" s="41"/>
      <c r="D28" s="21">
        <v>117418</v>
      </c>
      <c r="E28" s="21">
        <v>148232</v>
      </c>
      <c r="F28" s="21">
        <v>169736</v>
      </c>
      <c r="G28" s="18">
        <f t="shared" si="0"/>
        <v>14.50698904420098</v>
      </c>
      <c r="H28" s="22">
        <v>0.0251</v>
      </c>
      <c r="I28" s="23">
        <v>0</v>
      </c>
    </row>
    <row r="29" spans="1:9" ht="12" customHeight="1">
      <c r="A29" s="40"/>
      <c r="B29" s="41" t="s">
        <v>25</v>
      </c>
      <c r="C29" s="41"/>
      <c r="D29" s="21">
        <v>69176</v>
      </c>
      <c r="E29" s="21">
        <v>71861</v>
      </c>
      <c r="F29" s="21">
        <v>75767</v>
      </c>
      <c r="G29" s="18">
        <f t="shared" si="0"/>
        <v>5.435493522216506</v>
      </c>
      <c r="H29" s="22">
        <v>0.0153</v>
      </c>
      <c r="I29" s="23">
        <v>0</v>
      </c>
    </row>
    <row r="30" spans="1:9" ht="12" customHeight="1">
      <c r="A30" s="40"/>
      <c r="B30" s="41" t="s">
        <v>26</v>
      </c>
      <c r="C30" s="41"/>
      <c r="D30" s="21">
        <v>96570</v>
      </c>
      <c r="E30" s="21">
        <v>85417</v>
      </c>
      <c r="F30" s="21">
        <v>77085</v>
      </c>
      <c r="G30" s="18">
        <f t="shared" si="0"/>
        <v>-9.754498519030175</v>
      </c>
      <c r="H30" s="22">
        <v>0.0091</v>
      </c>
      <c r="I30" s="23">
        <v>0</v>
      </c>
    </row>
    <row r="31" spans="1:9" ht="12" customHeight="1">
      <c r="A31" s="40"/>
      <c r="B31" s="41" t="s">
        <v>27</v>
      </c>
      <c r="C31" s="41"/>
      <c r="D31" s="21">
        <v>235943</v>
      </c>
      <c r="E31" s="21">
        <v>201142</v>
      </c>
      <c r="F31" s="21">
        <v>124919</v>
      </c>
      <c r="G31" s="18">
        <f t="shared" si="0"/>
        <v>-37.895118871245195</v>
      </c>
      <c r="H31" s="22">
        <v>0.0032</v>
      </c>
      <c r="I31" s="23">
        <v>0</v>
      </c>
    </row>
    <row r="32" spans="1:9" ht="12" customHeight="1">
      <c r="A32" s="40"/>
      <c r="B32" s="41" t="s">
        <v>28</v>
      </c>
      <c r="C32" s="41"/>
      <c r="D32" s="21">
        <v>96706</v>
      </c>
      <c r="E32" s="21">
        <v>96578</v>
      </c>
      <c r="F32" s="21">
        <v>96395</v>
      </c>
      <c r="G32" s="18">
        <f t="shared" si="0"/>
        <v>-0.18948414752841813</v>
      </c>
      <c r="H32" s="22">
        <v>0.0044</v>
      </c>
      <c r="I32" s="23">
        <v>0</v>
      </c>
    </row>
    <row r="33" spans="1:9" ht="12" customHeight="1">
      <c r="A33" s="40"/>
      <c r="B33" s="42" t="s">
        <v>29</v>
      </c>
      <c r="C33" s="42"/>
      <c r="D33" s="21">
        <v>52434</v>
      </c>
      <c r="E33" s="21">
        <v>52078</v>
      </c>
      <c r="F33" s="21">
        <v>46485</v>
      </c>
      <c r="G33" s="18">
        <f t="shared" si="0"/>
        <v>-10.739659741157492</v>
      </c>
      <c r="H33" s="22">
        <v>0.01</v>
      </c>
      <c r="I33" s="23">
        <v>0</v>
      </c>
    </row>
    <row r="34" spans="1:9" ht="12" customHeight="1">
      <c r="A34" s="40"/>
      <c r="B34" s="43" t="s">
        <v>30</v>
      </c>
      <c r="C34" s="43"/>
      <c r="D34" s="21">
        <v>137561</v>
      </c>
      <c r="E34" s="21">
        <v>143528</v>
      </c>
      <c r="F34" s="21">
        <v>187205</v>
      </c>
      <c r="G34" s="18">
        <f t="shared" si="0"/>
        <v>30.430996042584034</v>
      </c>
      <c r="H34" s="22">
        <v>0.035</v>
      </c>
      <c r="I34" s="23">
        <v>0</v>
      </c>
    </row>
    <row r="35" spans="1:9" ht="12" customHeight="1">
      <c r="A35" s="40"/>
      <c r="B35" s="43" t="s">
        <v>31</v>
      </c>
      <c r="C35" s="43"/>
      <c r="D35" s="21">
        <v>60203</v>
      </c>
      <c r="E35" s="21">
        <v>60775</v>
      </c>
      <c r="F35" s="21">
        <v>61939</v>
      </c>
      <c r="G35" s="18">
        <f t="shared" si="0"/>
        <v>1.9152612093788601</v>
      </c>
      <c r="H35" s="22">
        <v>0.0221</v>
      </c>
      <c r="I35" s="23">
        <v>0</v>
      </c>
    </row>
    <row r="36" spans="1:9" ht="12" customHeight="1">
      <c r="A36" s="40"/>
      <c r="B36" s="43" t="s">
        <v>32</v>
      </c>
      <c r="C36" s="43"/>
      <c r="D36" s="21">
        <v>84247</v>
      </c>
      <c r="E36" s="21">
        <v>85969</v>
      </c>
      <c r="F36" s="21">
        <v>84573</v>
      </c>
      <c r="G36" s="18">
        <f t="shared" si="0"/>
        <v>-1.6238411520431817</v>
      </c>
      <c r="H36" s="22">
        <v>0.0158</v>
      </c>
      <c r="I36" s="23">
        <v>0</v>
      </c>
    </row>
    <row r="37" spans="1:9" ht="12" customHeight="1">
      <c r="A37" s="40"/>
      <c r="B37" s="43" t="s">
        <v>33</v>
      </c>
      <c r="C37" s="43"/>
      <c r="D37" s="21">
        <v>100908</v>
      </c>
      <c r="E37" s="21">
        <v>51505</v>
      </c>
      <c r="F37" s="21">
        <v>47117</v>
      </c>
      <c r="G37" s="18">
        <f t="shared" si="0"/>
        <v>-8.51956120764974</v>
      </c>
      <c r="H37" s="22">
        <v>0.0071</v>
      </c>
      <c r="I37" s="23">
        <v>0</v>
      </c>
    </row>
    <row r="38" spans="1:9" ht="12" customHeight="1">
      <c r="A38" s="40"/>
      <c r="B38" s="43" t="s">
        <v>34</v>
      </c>
      <c r="C38" s="43"/>
      <c r="D38" s="21">
        <v>66366</v>
      </c>
      <c r="E38" s="21">
        <v>68473</v>
      </c>
      <c r="F38" s="21">
        <v>53908</v>
      </c>
      <c r="G38" s="18">
        <f t="shared" si="0"/>
        <v>-21.271157974676147</v>
      </c>
      <c r="H38" s="22">
        <v>0.0058</v>
      </c>
      <c r="I38" s="23">
        <v>0</v>
      </c>
    </row>
    <row r="39" spans="1:9" ht="12" customHeight="1">
      <c r="A39" s="40"/>
      <c r="B39" s="43" t="s">
        <v>35</v>
      </c>
      <c r="C39" s="43"/>
      <c r="D39" s="21">
        <v>72840</v>
      </c>
      <c r="E39" s="21">
        <v>64792</v>
      </c>
      <c r="F39" s="21">
        <v>60528</v>
      </c>
      <c r="G39" s="18">
        <f t="shared" si="0"/>
        <v>-6.58105939004815</v>
      </c>
      <c r="H39" s="22">
        <v>0.008511</v>
      </c>
      <c r="I39" s="23">
        <v>0</v>
      </c>
    </row>
    <row r="40" spans="1:9" ht="12" customHeight="1">
      <c r="A40" s="40"/>
      <c r="B40" s="43" t="s">
        <v>36</v>
      </c>
      <c r="C40" s="43"/>
      <c r="D40" s="21">
        <v>59584</v>
      </c>
      <c r="E40" s="21">
        <v>57999</v>
      </c>
      <c r="F40" s="21">
        <v>57929</v>
      </c>
      <c r="G40" s="18">
        <f t="shared" si="0"/>
        <v>-0.12069173606441552</v>
      </c>
      <c r="H40" s="22">
        <v>0.0128</v>
      </c>
      <c r="I40" s="23">
        <v>0</v>
      </c>
    </row>
    <row r="41" spans="1:9" ht="12" customHeight="1">
      <c r="A41" s="40"/>
      <c r="B41" s="43" t="s">
        <v>77</v>
      </c>
      <c r="C41" s="43"/>
      <c r="D41" s="21">
        <v>12084</v>
      </c>
      <c r="E41" s="21">
        <v>10598</v>
      </c>
      <c r="F41" s="21">
        <v>10994</v>
      </c>
      <c r="G41" s="18">
        <f t="shared" si="0"/>
        <v>3.7365540668050645</v>
      </c>
      <c r="H41" s="22">
        <v>0.0025</v>
      </c>
      <c r="I41" s="23">
        <v>0</v>
      </c>
    </row>
    <row r="42" spans="1:9" ht="12" customHeight="1">
      <c r="A42" s="40"/>
      <c r="B42" s="43" t="s">
        <v>37</v>
      </c>
      <c r="C42" s="43"/>
      <c r="D42" s="21">
        <v>70140</v>
      </c>
      <c r="E42" s="21">
        <v>68161</v>
      </c>
      <c r="F42" s="21">
        <v>67862</v>
      </c>
      <c r="G42" s="18">
        <f t="shared" si="0"/>
        <v>-0.43866727307404485</v>
      </c>
      <c r="H42" s="22">
        <v>0.0113</v>
      </c>
      <c r="I42" s="23">
        <v>0</v>
      </c>
    </row>
    <row r="43" spans="1:9" ht="12" customHeight="1">
      <c r="A43" s="40"/>
      <c r="B43" s="43" t="s">
        <v>38</v>
      </c>
      <c r="C43" s="43"/>
      <c r="D43" s="21">
        <v>204149</v>
      </c>
      <c r="E43" s="21">
        <v>117343</v>
      </c>
      <c r="F43" s="21">
        <v>118434</v>
      </c>
      <c r="G43" s="18">
        <f t="shared" si="0"/>
        <v>0.9297529464902032</v>
      </c>
      <c r="H43" s="22">
        <v>0.0277</v>
      </c>
      <c r="I43" s="23">
        <v>70000</v>
      </c>
    </row>
    <row r="44" spans="1:9" ht="12" customHeight="1">
      <c r="A44" s="40"/>
      <c r="B44" s="43" t="s">
        <v>39</v>
      </c>
      <c r="C44" s="43"/>
      <c r="D44" s="21">
        <v>357378</v>
      </c>
      <c r="E44" s="21">
        <v>351926</v>
      </c>
      <c r="F44" s="21">
        <v>309574</v>
      </c>
      <c r="G44" s="18">
        <f>(F44/E44-1)*100</f>
        <v>-12.034348130004602</v>
      </c>
      <c r="H44" s="22">
        <v>0.0195</v>
      </c>
      <c r="I44" s="23">
        <v>0</v>
      </c>
    </row>
    <row r="45" spans="1:9" ht="12" customHeight="1">
      <c r="A45" s="40"/>
      <c r="B45" s="43" t="s">
        <v>40</v>
      </c>
      <c r="C45" s="43"/>
      <c r="D45" s="21">
        <v>195869</v>
      </c>
      <c r="E45" s="21">
        <v>157155</v>
      </c>
      <c r="F45" s="21">
        <v>157908</v>
      </c>
      <c r="G45" s="18">
        <f t="shared" si="0"/>
        <v>0.4791447933568671</v>
      </c>
      <c r="H45" s="22">
        <v>0.0357</v>
      </c>
      <c r="I45" s="23">
        <v>0</v>
      </c>
    </row>
    <row r="46" spans="1:9" ht="12" customHeight="1">
      <c r="A46" s="40"/>
      <c r="B46" s="43" t="s">
        <v>41</v>
      </c>
      <c r="C46" s="43"/>
      <c r="D46" s="21">
        <v>23890</v>
      </c>
      <c r="E46" s="21">
        <v>24377</v>
      </c>
      <c r="F46" s="21">
        <v>22353</v>
      </c>
      <c r="G46" s="18">
        <f t="shared" si="0"/>
        <v>-8.30290847930426</v>
      </c>
      <c r="H46" s="22">
        <v>0.003</v>
      </c>
      <c r="I46" s="23">
        <v>0</v>
      </c>
    </row>
    <row r="47" spans="1:9" ht="12" customHeight="1">
      <c r="A47" s="40"/>
      <c r="B47" s="43" t="s">
        <v>42</v>
      </c>
      <c r="C47" s="43"/>
      <c r="D47" s="21">
        <v>61931</v>
      </c>
      <c r="E47" s="21">
        <v>54944</v>
      </c>
      <c r="F47" s="21">
        <v>50739</v>
      </c>
      <c r="G47" s="18">
        <f t="shared" si="0"/>
        <v>-7.653246942341296</v>
      </c>
      <c r="H47" s="22">
        <v>0.00709</v>
      </c>
      <c r="I47" s="23">
        <v>0</v>
      </c>
    </row>
    <row r="48" spans="1:9" ht="12" customHeight="1">
      <c r="A48" s="40"/>
      <c r="B48" s="43" t="s">
        <v>43</v>
      </c>
      <c r="C48" s="43"/>
      <c r="D48" s="21">
        <v>77643</v>
      </c>
      <c r="E48" s="21">
        <v>84058</v>
      </c>
      <c r="F48" s="21">
        <v>87074</v>
      </c>
      <c r="G48" s="18">
        <f t="shared" si="0"/>
        <v>3.587998762759037</v>
      </c>
      <c r="H48" s="22">
        <v>0.0147</v>
      </c>
      <c r="I48" s="23">
        <v>0</v>
      </c>
    </row>
    <row r="49" spans="1:9" ht="12" customHeight="1">
      <c r="A49" s="40"/>
      <c r="B49" s="43" t="s">
        <v>44</v>
      </c>
      <c r="C49" s="43"/>
      <c r="D49" s="21">
        <v>35392</v>
      </c>
      <c r="E49" s="21">
        <v>35121</v>
      </c>
      <c r="F49" s="21">
        <v>37604</v>
      </c>
      <c r="G49" s="18">
        <f>(F49/E49-1)*100</f>
        <v>7.069844252726298</v>
      </c>
      <c r="H49" s="22">
        <v>0.0065</v>
      </c>
      <c r="I49" s="23">
        <v>0</v>
      </c>
    </row>
    <row r="50" spans="1:9" ht="12" customHeight="1">
      <c r="A50" s="40"/>
      <c r="B50" s="43" t="s">
        <v>45</v>
      </c>
      <c r="C50" s="43"/>
      <c r="D50" s="21">
        <v>14710</v>
      </c>
      <c r="E50" s="21">
        <v>13676</v>
      </c>
      <c r="F50" s="21">
        <v>13618</v>
      </c>
      <c r="G50" s="18">
        <f t="shared" si="0"/>
        <v>-0.42410061421468415</v>
      </c>
      <c r="H50" s="22">
        <v>0.0018</v>
      </c>
      <c r="I50" s="23">
        <v>0</v>
      </c>
    </row>
    <row r="51" spans="1:9" ht="12" customHeight="1" thickBot="1">
      <c r="A51" s="44"/>
      <c r="B51" s="45" t="s">
        <v>46</v>
      </c>
      <c r="C51" s="45"/>
      <c r="D51" s="24">
        <v>149411</v>
      </c>
      <c r="E51" s="24">
        <v>139474</v>
      </c>
      <c r="F51" s="24">
        <v>147872</v>
      </c>
      <c r="G51" s="18">
        <f t="shared" si="0"/>
        <v>6.021193914277934</v>
      </c>
      <c r="H51" s="25">
        <v>0.0244</v>
      </c>
      <c r="I51" s="26">
        <v>22741</v>
      </c>
    </row>
    <row r="52" spans="1:9" ht="13.5" customHeight="1" thickBot="1">
      <c r="A52" s="46"/>
      <c r="B52" s="47" t="s">
        <v>60</v>
      </c>
      <c r="C52" s="47"/>
      <c r="D52" s="3">
        <f>SUM(D5:D51)</f>
        <v>6749208</v>
      </c>
      <c r="E52" s="3">
        <f>SUM(E5:E51)</f>
        <v>6518087</v>
      </c>
      <c r="F52" s="3">
        <f>SUM(F5:F51)</f>
        <v>6442486</v>
      </c>
      <c r="G52" s="4">
        <f>(F52/E52-1)*100</f>
        <v>-1.1598648499168585</v>
      </c>
      <c r="H52" s="5"/>
      <c r="I52" s="6">
        <f>SUM(I5:I51)</f>
        <v>450201</v>
      </c>
    </row>
    <row r="53" spans="1:9" ht="12" customHeight="1">
      <c r="A53" s="48"/>
      <c r="B53" s="42" t="s">
        <v>47</v>
      </c>
      <c r="C53" s="42"/>
      <c r="D53" s="17">
        <v>277853</v>
      </c>
      <c r="E53" s="17">
        <v>273696</v>
      </c>
      <c r="F53" s="17">
        <v>249105</v>
      </c>
      <c r="G53" s="27">
        <f>(F53/E53-1)*100</f>
        <v>-8.98478603998597</v>
      </c>
      <c r="H53" s="19">
        <v>0.0303</v>
      </c>
      <c r="I53" s="20">
        <v>0</v>
      </c>
    </row>
    <row r="54" spans="1:9" ht="12" customHeight="1">
      <c r="A54" s="49"/>
      <c r="B54" s="50" t="s">
        <v>48</v>
      </c>
      <c r="C54" s="50"/>
      <c r="D54" s="21">
        <v>654792</v>
      </c>
      <c r="E54" s="21">
        <v>642823</v>
      </c>
      <c r="F54" s="21">
        <v>612200</v>
      </c>
      <c r="G54" s="18">
        <f>(F54/E54-1)*100</f>
        <v>-4.7638307901241905</v>
      </c>
      <c r="H54" s="22">
        <v>0.1384</v>
      </c>
      <c r="I54" s="23">
        <v>9904</v>
      </c>
    </row>
    <row r="55" spans="1:9" ht="12" customHeight="1">
      <c r="A55" s="51"/>
      <c r="B55" s="41" t="s">
        <v>0</v>
      </c>
      <c r="C55" s="41"/>
      <c r="D55" s="21">
        <v>49800</v>
      </c>
      <c r="E55" s="21">
        <v>45546</v>
      </c>
      <c r="F55" s="21">
        <v>48426</v>
      </c>
      <c r="G55" s="18">
        <f aca="true" t="shared" si="1" ref="G55:G70">(F55/E55-1)*100</f>
        <v>6.3232775655381435</v>
      </c>
      <c r="H55" s="22">
        <v>0.0113</v>
      </c>
      <c r="I55" s="23">
        <v>0</v>
      </c>
    </row>
    <row r="56" spans="1:9" ht="12" customHeight="1">
      <c r="A56" s="51"/>
      <c r="B56" s="41" t="s">
        <v>49</v>
      </c>
      <c r="C56" s="41"/>
      <c r="D56" s="24">
        <v>208895</v>
      </c>
      <c r="E56" s="24">
        <v>203080</v>
      </c>
      <c r="F56" s="24">
        <v>183348</v>
      </c>
      <c r="G56" s="28">
        <f t="shared" si="1"/>
        <v>-9.716367933819182</v>
      </c>
      <c r="H56" s="25">
        <v>0.0523</v>
      </c>
      <c r="I56" s="26">
        <v>0</v>
      </c>
    </row>
    <row r="57" spans="1:9" ht="12" customHeight="1">
      <c r="A57" s="51"/>
      <c r="B57" s="41" t="s">
        <v>50</v>
      </c>
      <c r="C57" s="41"/>
      <c r="D57" s="29">
        <v>710034</v>
      </c>
      <c r="E57" s="29">
        <v>704703</v>
      </c>
      <c r="F57" s="29">
        <v>691138</v>
      </c>
      <c r="G57" s="18">
        <f t="shared" si="1"/>
        <v>-1.9249244007759292</v>
      </c>
      <c r="H57" s="30">
        <v>0.0508</v>
      </c>
      <c r="I57" s="31">
        <v>0</v>
      </c>
    </row>
    <row r="58" spans="1:9" ht="12" customHeight="1">
      <c r="A58" s="51"/>
      <c r="B58" s="41" t="s">
        <v>51</v>
      </c>
      <c r="C58" s="41"/>
      <c r="D58" s="17">
        <v>116366</v>
      </c>
      <c r="E58" s="17">
        <v>117062</v>
      </c>
      <c r="F58" s="17">
        <v>153285</v>
      </c>
      <c r="G58" s="27">
        <f t="shared" si="1"/>
        <v>30.94343168577336</v>
      </c>
      <c r="H58" s="19">
        <v>0.0251</v>
      </c>
      <c r="I58" s="20">
        <v>25000</v>
      </c>
    </row>
    <row r="59" spans="1:9" ht="12" customHeight="1">
      <c r="A59" s="51"/>
      <c r="B59" s="41" t="s">
        <v>73</v>
      </c>
      <c r="C59" s="41"/>
      <c r="D59" s="17">
        <v>40468</v>
      </c>
      <c r="E59" s="17">
        <v>47018</v>
      </c>
      <c r="F59" s="17">
        <v>39212</v>
      </c>
      <c r="G59" s="27">
        <f>(F59/E59-1)*100</f>
        <v>-16.602152367178526</v>
      </c>
      <c r="H59" s="19">
        <v>0.0168</v>
      </c>
      <c r="I59" s="20">
        <v>0</v>
      </c>
    </row>
    <row r="60" spans="1:9" ht="12" customHeight="1">
      <c r="A60" s="51"/>
      <c r="B60" s="41" t="s">
        <v>62</v>
      </c>
      <c r="C60" s="41"/>
      <c r="D60" s="21">
        <v>77900</v>
      </c>
      <c r="E60" s="21">
        <v>79415</v>
      </c>
      <c r="F60" s="21">
        <v>77504</v>
      </c>
      <c r="G60" s="18">
        <f t="shared" si="1"/>
        <v>-2.4063464081092945</v>
      </c>
      <c r="H60" s="22">
        <v>0.0219</v>
      </c>
      <c r="I60" s="23">
        <v>0</v>
      </c>
    </row>
    <row r="61" spans="1:9" ht="12" customHeight="1">
      <c r="A61" s="51"/>
      <c r="B61" s="41" t="s">
        <v>61</v>
      </c>
      <c r="C61" s="41"/>
      <c r="D61" s="21">
        <v>122008</v>
      </c>
      <c r="E61" s="21">
        <v>112253</v>
      </c>
      <c r="F61" s="21">
        <v>107220</v>
      </c>
      <c r="G61" s="18">
        <f t="shared" si="1"/>
        <v>-4.483621818570549</v>
      </c>
      <c r="H61" s="22">
        <v>0.0421</v>
      </c>
      <c r="I61" s="23">
        <v>0</v>
      </c>
    </row>
    <row r="62" spans="1:9" ht="12" customHeight="1">
      <c r="A62" s="51"/>
      <c r="B62" s="41" t="s">
        <v>63</v>
      </c>
      <c r="C62" s="41"/>
      <c r="D62" s="21">
        <v>71242</v>
      </c>
      <c r="E62" s="21">
        <v>67206</v>
      </c>
      <c r="F62" s="21">
        <v>39391</v>
      </c>
      <c r="G62" s="18">
        <f t="shared" si="1"/>
        <v>-41.387673719608365</v>
      </c>
      <c r="H62" s="22">
        <v>0.0148</v>
      </c>
      <c r="I62" s="23">
        <v>0</v>
      </c>
    </row>
    <row r="63" spans="1:9" ht="12" customHeight="1">
      <c r="A63" s="51"/>
      <c r="B63" s="41" t="s">
        <v>52</v>
      </c>
      <c r="C63" s="41"/>
      <c r="D63" s="21">
        <v>85615</v>
      </c>
      <c r="E63" s="21">
        <v>90080</v>
      </c>
      <c r="F63" s="21">
        <v>77215</v>
      </c>
      <c r="G63" s="18">
        <f t="shared" si="1"/>
        <v>-14.281749555950263</v>
      </c>
      <c r="H63" s="22">
        <v>0.0075</v>
      </c>
      <c r="I63" s="23">
        <v>0</v>
      </c>
    </row>
    <row r="64" spans="1:9" ht="12" customHeight="1">
      <c r="A64" s="51"/>
      <c r="B64" s="41" t="s">
        <v>53</v>
      </c>
      <c r="C64" s="41"/>
      <c r="D64" s="21">
        <v>219301</v>
      </c>
      <c r="E64" s="21">
        <v>214932</v>
      </c>
      <c r="F64" s="21">
        <v>239310</v>
      </c>
      <c r="G64" s="18">
        <f t="shared" si="1"/>
        <v>11.34219194908157</v>
      </c>
      <c r="H64" s="22">
        <v>0.0311</v>
      </c>
      <c r="I64" s="23">
        <v>10250</v>
      </c>
    </row>
    <row r="65" spans="1:9" ht="12" customHeight="1">
      <c r="A65" s="51"/>
      <c r="B65" s="41" t="s">
        <v>54</v>
      </c>
      <c r="C65" s="41"/>
      <c r="D65" s="24">
        <v>692175</v>
      </c>
      <c r="E65" s="24">
        <v>690718</v>
      </c>
      <c r="F65" s="24">
        <v>645197</v>
      </c>
      <c r="G65" s="18">
        <f t="shared" si="1"/>
        <v>-6.590388552202198</v>
      </c>
      <c r="H65" s="25">
        <v>0.0517</v>
      </c>
      <c r="I65" s="26">
        <v>29079</v>
      </c>
    </row>
    <row r="66" spans="1:9" ht="12" customHeight="1">
      <c r="A66" s="51"/>
      <c r="B66" s="41" t="s">
        <v>64</v>
      </c>
      <c r="C66" s="41"/>
      <c r="D66" s="32">
        <v>48722</v>
      </c>
      <c r="E66" s="32">
        <v>92285</v>
      </c>
      <c r="F66" s="32">
        <v>21549</v>
      </c>
      <c r="G66" s="18">
        <f>(F66/E66-1)*100</f>
        <v>-76.64950967112749</v>
      </c>
      <c r="H66" s="30">
        <v>0.0066</v>
      </c>
      <c r="I66" s="33">
        <v>0</v>
      </c>
    </row>
    <row r="67" spans="1:9" ht="12" customHeight="1">
      <c r="A67" s="51"/>
      <c r="B67" s="41" t="s">
        <v>55</v>
      </c>
      <c r="C67" s="41"/>
      <c r="D67" s="32">
        <v>118337</v>
      </c>
      <c r="E67" s="32">
        <v>108764</v>
      </c>
      <c r="F67" s="32">
        <v>107831</v>
      </c>
      <c r="G67" s="18">
        <f t="shared" si="1"/>
        <v>-0.8578206024052126</v>
      </c>
      <c r="H67" s="34">
        <v>0.0143</v>
      </c>
      <c r="I67" s="33">
        <v>0</v>
      </c>
    </row>
    <row r="68" spans="1:9" ht="12" customHeight="1">
      <c r="A68" s="51"/>
      <c r="B68" s="41" t="s">
        <v>71</v>
      </c>
      <c r="C68" s="41"/>
      <c r="D68" s="32">
        <v>103011</v>
      </c>
      <c r="E68" s="32">
        <v>103610</v>
      </c>
      <c r="F68" s="32">
        <v>105429</v>
      </c>
      <c r="G68" s="18">
        <f>(F68/E68-1)*100</f>
        <v>1.7556220442042303</v>
      </c>
      <c r="H68" s="34">
        <v>0.0437</v>
      </c>
      <c r="I68" s="33">
        <v>0</v>
      </c>
    </row>
    <row r="69" spans="1:9" ht="12" customHeight="1">
      <c r="A69" s="51"/>
      <c r="B69" s="41" t="s">
        <v>56</v>
      </c>
      <c r="C69" s="41"/>
      <c r="D69" s="32">
        <v>29681</v>
      </c>
      <c r="E69" s="32">
        <v>33236</v>
      </c>
      <c r="F69" s="32">
        <v>31055</v>
      </c>
      <c r="G69" s="18">
        <f t="shared" si="1"/>
        <v>-6.562161511613917</v>
      </c>
      <c r="H69" s="30">
        <v>0.0052</v>
      </c>
      <c r="I69" s="33">
        <v>9089</v>
      </c>
    </row>
    <row r="70" spans="1:9" ht="12" customHeight="1">
      <c r="A70" s="51"/>
      <c r="B70" s="41" t="s">
        <v>57</v>
      </c>
      <c r="C70" s="41"/>
      <c r="D70" s="32">
        <v>198047</v>
      </c>
      <c r="E70" s="32">
        <v>193568</v>
      </c>
      <c r="F70" s="32">
        <v>184690</v>
      </c>
      <c r="G70" s="18">
        <f t="shared" si="1"/>
        <v>-4.586501901140682</v>
      </c>
      <c r="H70" s="34">
        <v>0.025</v>
      </c>
      <c r="I70" s="33">
        <v>0</v>
      </c>
    </row>
    <row r="71" spans="1:9" ht="12" customHeight="1" thickBot="1">
      <c r="A71" s="51"/>
      <c r="B71" s="52" t="s">
        <v>58</v>
      </c>
      <c r="C71" s="52"/>
      <c r="D71" s="35">
        <v>413256</v>
      </c>
      <c r="E71" s="35">
        <v>439854</v>
      </c>
      <c r="F71" s="35">
        <v>434050</v>
      </c>
      <c r="G71" s="28">
        <f>(F71/E71-1)*100</f>
        <v>-1.3195287527224986</v>
      </c>
      <c r="H71" s="36">
        <v>0.0815</v>
      </c>
      <c r="I71" s="37">
        <v>20175</v>
      </c>
    </row>
    <row r="72" spans="1:9" ht="13.5" customHeight="1" thickBot="1">
      <c r="A72" s="53"/>
      <c r="B72" s="47" t="s">
        <v>60</v>
      </c>
      <c r="C72" s="47"/>
      <c r="D72" s="3">
        <f>SUM(D53:D71)</f>
        <v>4237503</v>
      </c>
      <c r="E72" s="3">
        <f>SUM(E53:E71)</f>
        <v>4259849</v>
      </c>
      <c r="F72" s="3">
        <f>SUM(F53:F71)</f>
        <v>4047155</v>
      </c>
      <c r="G72" s="15">
        <f>(F72/E72-1)*100</f>
        <v>-4.992993883116514</v>
      </c>
      <c r="H72" s="7"/>
      <c r="I72" s="6">
        <f>SUM(I53:I71)</f>
        <v>103497</v>
      </c>
    </row>
    <row r="73" spans="1:9" ht="13.5" customHeight="1" thickBot="1">
      <c r="A73" s="53"/>
      <c r="B73" s="47" t="s">
        <v>59</v>
      </c>
      <c r="C73" s="47"/>
      <c r="D73" s="8">
        <f>D52+D72</f>
        <v>10986711</v>
      </c>
      <c r="E73" s="8">
        <f>E52+E72</f>
        <v>10777936</v>
      </c>
      <c r="F73" s="8">
        <f>F52+F72</f>
        <v>10489641</v>
      </c>
      <c r="G73" s="15">
        <f>(F73/E73-1)*100</f>
        <v>-2.674862793766819</v>
      </c>
      <c r="H73" s="9"/>
      <c r="I73" s="10">
        <f>I52+I72</f>
        <v>553698</v>
      </c>
    </row>
    <row r="74" ht="17.25" customHeight="1">
      <c r="B74" s="11" t="s">
        <v>65</v>
      </c>
    </row>
    <row r="75" ht="12.75">
      <c r="B75" s="1"/>
    </row>
  </sheetData>
  <sheetProtection/>
  <mergeCells count="10">
    <mergeCell ref="A2:A4"/>
    <mergeCell ref="B2:B4"/>
    <mergeCell ref="H3:H4"/>
    <mergeCell ref="G3:G4"/>
    <mergeCell ref="F2:I2"/>
    <mergeCell ref="I3:I4"/>
    <mergeCell ref="C2:C4"/>
    <mergeCell ref="D2:D4"/>
    <mergeCell ref="E2:E4"/>
    <mergeCell ref="F3:F4"/>
  </mergeCells>
  <printOptions horizontalCentered="1"/>
  <pageMargins left="0.7086614173228347" right="0.7086614173228347" top="0.5905511811023623" bottom="0.1968503937007874" header="0.31496062992125984" footer="0.31496062992125984"/>
  <pageSetup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2010-12-22T02:07:13Z</dcterms:created>
  <dcterms:modified xsi:type="dcterms:W3CDTF">2010-12-22T02:07:18Z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