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45" windowWidth="7650" windowHeight="4560" tabRatio="610" activeTab="0"/>
  </bookViews>
  <sheets>
    <sheet name="13苦情処理体制" sheetId="1" r:id="rId1"/>
  </sheets>
  <definedNames>
    <definedName name="_xlnm.Print_Area" localSheetId="0">'13苦情処理体制'!$A$1:$AC$75</definedName>
    <definedName name="_xlnm.Print_Titles" localSheetId="0">'13苦情処理体制'!$2:$4</definedName>
  </definedNames>
  <calcPr fullCalcOnLoad="1"/>
</workbook>
</file>

<file path=xl/sharedStrings.xml><?xml version="1.0" encoding="utf-8"?>
<sst xmlns="http://schemas.openxmlformats.org/spreadsheetml/2006/main" count="482" uniqueCount="229">
  <si>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</si>
  <si>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</si>
  <si>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</si>
  <si>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</si>
  <si>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</si>
  <si>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</si>
  <si>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</si>
  <si>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</si>
  <si>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</si>
  <si>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</si>
  <si>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</si>
  <si>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</si>
  <si>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</si>
  <si>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</si>
  <si>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</si>
  <si>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</si>
  <si>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</si>
  <si>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</si>
  <si>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</si>
  <si>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</si>
  <si>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</si>
  <si>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</si>
  <si>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</si>
  <si>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</si>
  <si>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</si>
  <si>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</si>
  <si>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</si>
  <si>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</si>
  <si>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</si>
  <si>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</si>
  <si>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</si>
  <si>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</si>
  <si>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</si>
  <si>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</si>
  <si>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</si>
  <si>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</si>
  <si>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</si>
  <si>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</si>
  <si>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</si>
  <si>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</si>
  <si>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</si>
  <si>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</si>
  <si>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</si>
  <si>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</si>
  <si>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</si>
  <si>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</si>
  <si>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</si>
  <si>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</si>
  <si>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体制の
有無</t>
  </si>
  <si>
    <t>体制整備年月日</t>
  </si>
  <si>
    <t>処理体制の類型</t>
  </si>
  <si>
    <t>専従担当者数</t>
  </si>
  <si>
    <t>苦情処理体制のある市区町村数</t>
  </si>
  <si>
    <t>有</t>
  </si>
  <si>
    <t>無</t>
  </si>
  <si>
    <t>第三者機関
（男女共同参画に限る）</t>
  </si>
  <si>
    <t>第三者機関
（行政一般を取り扱う）</t>
  </si>
  <si>
    <t>既存審議会の活用</t>
  </si>
  <si>
    <t>その他</t>
  </si>
  <si>
    <t>常勤</t>
  </si>
  <si>
    <t>非常勤</t>
  </si>
  <si>
    <t>受付状況</t>
  </si>
  <si>
    <t>処理状況</t>
  </si>
  <si>
    <t>未済</t>
  </si>
  <si>
    <t>総数</t>
  </si>
  <si>
    <t>処理済（回答済）</t>
  </si>
  <si>
    <t>非該当
その他</t>
  </si>
  <si>
    <t>○</t>
  </si>
  <si>
    <t>○</t>
  </si>
  <si>
    <t>青少年・男女共同参画課</t>
  </si>
  <si>
    <t>○</t>
  </si>
  <si>
    <t>男女共同参画審議会（苦情処理部会）</t>
  </si>
  <si>
    <t>○</t>
  </si>
  <si>
    <t>男女共同参画推進員</t>
  </si>
  <si>
    <t>男女共生センター</t>
  </si>
  <si>
    <t>○</t>
  </si>
  <si>
    <t>茨城県男女共同参画苦情・意見処理委員会</t>
  </si>
  <si>
    <t>栃木県男女共同参画審議会苦情等調査部会</t>
  </si>
  <si>
    <t>人権男女共同参画課</t>
  </si>
  <si>
    <t>○</t>
  </si>
  <si>
    <t>施策担当課</t>
  </si>
  <si>
    <t>男女平等社会推進課</t>
  </si>
  <si>
    <t>○</t>
  </si>
  <si>
    <t>石川県県民文化局男女共同参画課</t>
  </si>
  <si>
    <t>福井県総務部男女参画・県民活動課</t>
  </si>
  <si>
    <t>男女共同参画審議会苦情処理部会</t>
  </si>
  <si>
    <t>人権・男女共同参画課</t>
  </si>
  <si>
    <t>男女参画青少年課</t>
  </si>
  <si>
    <t>○</t>
  </si>
  <si>
    <t>男女共同参画室</t>
  </si>
  <si>
    <t>男女共同参画課</t>
  </si>
  <si>
    <t>男女共同参画苦情処理委員</t>
  </si>
  <si>
    <t>男女共同参画申出処理委員</t>
  </si>
  <si>
    <t>男女共同参画申出処理委員事務局</t>
  </si>
  <si>
    <t>○</t>
  </si>
  <si>
    <t>施策担当課</t>
  </si>
  <si>
    <t>男女共同参画推進課</t>
  </si>
  <si>
    <t>男女共同参画センター</t>
  </si>
  <si>
    <t>県民活動・男女共同参画課</t>
  </si>
  <si>
    <t>愛媛県男女共同参画推進委員</t>
  </si>
  <si>
    <t>愛媛県女性総合センター</t>
  </si>
  <si>
    <t>男女共同参画推進課及び関係各課</t>
  </si>
  <si>
    <t>男女共同参画・パートナーシップ推進課</t>
  </si>
  <si>
    <t>広報課</t>
  </si>
  <si>
    <t>男女共同参画課</t>
  </si>
  <si>
    <t>さいたま市</t>
  </si>
  <si>
    <t>男女共同参画相談室</t>
  </si>
  <si>
    <t>（財）横浜市男女共同参画推進協会男女の人権相談課</t>
  </si>
  <si>
    <t>静岡市</t>
  </si>
  <si>
    <t>静岡市男女共同参画審議会</t>
  </si>
  <si>
    <t>静岡市男女共同参画課</t>
  </si>
  <si>
    <t>浜松市</t>
  </si>
  <si>
    <t>総務局総合調整部男女平等参画推進室</t>
  </si>
  <si>
    <t>大阪市</t>
  </si>
  <si>
    <t>男女共同参画苦情処理委員</t>
  </si>
  <si>
    <t>福岡市男女共同参画審議会苦情処理部会</t>
  </si>
  <si>
    <t>北九州市</t>
  </si>
  <si>
    <t>前年度
以前
受付</t>
  </si>
  <si>
    <t>当該
年度
受付</t>
  </si>
  <si>
    <t>青森県男女共同参画審議会苦情等部会</t>
  </si>
  <si>
    <t>県民生活・男女共同参画課消費生活・男女共同参画プラザ</t>
  </si>
  <si>
    <t>※従前から各課で対応</t>
  </si>
  <si>
    <t>都道府県
政令都市</t>
  </si>
  <si>
    <t>札幌市</t>
  </si>
  <si>
    <t>仙台市</t>
  </si>
  <si>
    <t>千葉市</t>
  </si>
  <si>
    <t>横浜市</t>
  </si>
  <si>
    <t>川崎市</t>
  </si>
  <si>
    <t>新潟市</t>
  </si>
  <si>
    <t>名古屋市</t>
  </si>
  <si>
    <t>京都市</t>
  </si>
  <si>
    <t>堺市</t>
  </si>
  <si>
    <t>神戸市</t>
  </si>
  <si>
    <t>広島市</t>
  </si>
  <si>
    <t>福岡市</t>
  </si>
  <si>
    <t>庁内</t>
  </si>
  <si>
    <t>男女共同参画審議会苦情処理専門部会</t>
  </si>
  <si>
    <t>男女共同参画室</t>
  </si>
  <si>
    <t>○</t>
  </si>
  <si>
    <t>－</t>
  </si>
  <si>
    <t>○</t>
  </si>
  <si>
    <t>－</t>
  </si>
  <si>
    <t>－</t>
  </si>
  <si>
    <t>－</t>
  </si>
  <si>
    <t>○</t>
  </si>
  <si>
    <t>－</t>
  </si>
  <si>
    <t>受　　　　　付　　　　　窓　　　　　口</t>
  </si>
  <si>
    <t>○</t>
  </si>
  <si>
    <t>○</t>
  </si>
  <si>
    <t>－</t>
  </si>
  <si>
    <t>－</t>
  </si>
  <si>
    <t>－</t>
  </si>
  <si>
    <t>○</t>
  </si>
  <si>
    <t>○</t>
  </si>
  <si>
    <t>－</t>
  </si>
  <si>
    <t>処　理　機　関　名</t>
  </si>
  <si>
    <t>都道府県
政令都市</t>
  </si>
  <si>
    <t>合　　計</t>
  </si>
  <si>
    <t>男女共同参画室、男女共同参画センター</t>
  </si>
  <si>
    <t>１３　男女共同参画関係施策についての苦情の処理を行う体制（都道府県・政令指定都市）</t>
  </si>
  <si>
    <t>男女共同参画課、市オンブズマン</t>
  </si>
  <si>
    <t>男女共同参画苦情処理委員</t>
  </si>
  <si>
    <t>川崎市市民オンブズパーソン</t>
  </si>
  <si>
    <t>男女共同参画苦情処理委員</t>
  </si>
  <si>
    <t>男女共同参画専門委員会</t>
  </si>
  <si>
    <t>男女平等参画苦情処理委員</t>
  </si>
  <si>
    <t>京都市男女共同参画苦情等処理専門員</t>
  </si>
  <si>
    <t>大阪市男女共同参画苦情処理委員</t>
  </si>
  <si>
    <t>堺市男女平等相談委員</t>
  </si>
  <si>
    <t>総務市民局広聴課</t>
  </si>
  <si>
    <t>男女共同参画課男女共同参画センター、市オンブズマン</t>
  </si>
  <si>
    <t>男女共同参画推進センター</t>
  </si>
  <si>
    <t>男女共生推進課</t>
  </si>
  <si>
    <t>男女共同参画課</t>
  </si>
  <si>
    <t>男女共同参画課</t>
  </si>
  <si>
    <t>京都市男女共同参画センター</t>
  </si>
  <si>
    <t>男女共同参画推進課</t>
  </si>
  <si>
    <t>男女共同参画課</t>
  </si>
  <si>
    <t>北海道男女平等参画苦情処理委員</t>
  </si>
  <si>
    <t>北海道環境生活部生活局参事</t>
  </si>
  <si>
    <t xml:space="preserve"> </t>
  </si>
  <si>
    <t>環境生活部青少年・男女共同参画課</t>
  </si>
  <si>
    <t>県政オンブズマン</t>
  </si>
  <si>
    <t>みやぎ男女共同参画相談室（必要に応じ、県政オンブズパーマンを紹介）</t>
  </si>
  <si>
    <t>男女共同参画課ハーモニー相談室、各地域振興局</t>
  </si>
  <si>
    <t>女性青少年政策室</t>
  </si>
  <si>
    <t>女性プラザ男女共同参画支援室</t>
  </si>
  <si>
    <t>栃木県県民生活部青少年男女共同参画課</t>
  </si>
  <si>
    <t>人権男女共同参画課及び施策担当課室</t>
  </si>
  <si>
    <t>埼玉県男女共同参画苦情処理委員</t>
  </si>
  <si>
    <t>埼玉県男女共同参画課</t>
  </si>
  <si>
    <t>千葉県男女共同参画苦情処理委員</t>
  </si>
  <si>
    <t>ちば県民共生センター</t>
  </si>
  <si>
    <t>生活文化スポーツ局都民生活部男女平等参画室</t>
  </si>
  <si>
    <t>生活文化スポーツ局都民生活部男女平等参画室、生活文化スポーツ局広報広聴部都民の声課</t>
  </si>
  <si>
    <t>人権男女共同参画課、施策担当課</t>
  </si>
  <si>
    <t>男女共同参画施策提案等受付窓口</t>
  </si>
  <si>
    <t>石川県男女共同参画苦情処理委員</t>
  </si>
  <si>
    <t>男女共同参画課男女共同参画センター　</t>
  </si>
  <si>
    <t>長野県男女共同参画推進指導委員</t>
  </si>
  <si>
    <t>男女共同参画室</t>
  </si>
  <si>
    <t>三重県生活・文化部男女共同参画・ＮＰＯ室</t>
  </si>
  <si>
    <t>県民の声相談室、各担当課室</t>
  </si>
  <si>
    <t>男女共同参画課及び施策担当課</t>
  </si>
  <si>
    <t>青少年・男女共同参画課</t>
  </si>
  <si>
    <t>生活環境部男女共同参画課</t>
  </si>
  <si>
    <t>人権男女共同参画課，施策担当課，行政情報課</t>
  </si>
  <si>
    <t>男女共同参画課、県民相談室（９）</t>
  </si>
  <si>
    <t>男女参画青少年課</t>
  </si>
  <si>
    <t>高知県男女共同参画苦情調整委員</t>
  </si>
  <si>
    <t>高知県県民生活・男女共同参画課</t>
  </si>
  <si>
    <t>男女共同参画課、男女共同参画推進員、県民総合相談・情報提供窓口</t>
  </si>
  <si>
    <t>男女参画・県民協働課</t>
  </si>
  <si>
    <t>男女参画・県民協働課振興局、地方局</t>
  </si>
  <si>
    <t xml:space="preserve">県民生活・
男女共同参画課
</t>
  </si>
  <si>
    <t>生活･協働･男女参画課</t>
  </si>
  <si>
    <t>青少年男女共同参画課及び施策担当課</t>
  </si>
  <si>
    <t>文化環境部平和･男女共同参画課</t>
  </si>
  <si>
    <t>文化環境部平和・男女共同参画課</t>
  </si>
  <si>
    <t>みやぎ男女共同参画相談室</t>
  </si>
  <si>
    <t>富山県民共生センター</t>
  </si>
  <si>
    <t>男女共同参画審議会苦情処理委員会</t>
  </si>
  <si>
    <t>岩手県男女共同参画調整委員</t>
  </si>
  <si>
    <t>男女参画・ﾎﾞﾗﾝﾃｨｱ課
富山県民共生センター</t>
  </si>
  <si>
    <t>市民局市民部（男女共同参画担当）</t>
  </si>
  <si>
    <t>男女共同参画・パートナーシップ推進課、
男女共同参画センター、各地域振興局</t>
  </si>
  <si>
    <r>
      <t>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年4月1日現在）</t>
    </r>
  </si>
  <si>
    <t>件数　（H19.4.1～20.3.31）</t>
  </si>
  <si>
    <t>審議会
等の
意見
聴取有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</si>
</sst>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  <numFmt numFmtId="232" formatCode="[$-411]ggge&quot;年&quot;m&quot;月&quot;d&quot;日&quot;;@"/>
    <numFmt numFmtId="233" formatCode="0.E+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0">
    <border>
      <left/>
      <right/>
      <top/>
      <bottom/>
      <diagonal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double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double"/>
      <top style="double"/>
      <bottom style="hair"/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double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double"/>
      <top style="hair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distributed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3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31" fontId="2" fillId="0" borderId="7" xfId="0" applyNumberFormat="1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31" fontId="2" fillId="0" borderId="13" xfId="0" applyNumberFormat="1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vertical="center"/>
    </xf>
    <xf numFmtId="184" fontId="2" fillId="0" borderId="16" xfId="0" applyNumberFormat="1" applyFont="1" applyFill="1" applyBorder="1" applyAlignment="1">
      <alignment vertical="center"/>
    </xf>
    <xf numFmtId="231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231" fontId="3" fillId="0" borderId="13" xfId="0" applyNumberFormat="1" applyFont="1" applyFill="1" applyBorder="1" applyAlignment="1">
      <alignment horizontal="left" vertical="center"/>
    </xf>
    <xf numFmtId="231" fontId="2" fillId="0" borderId="13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5" fontId="2" fillId="0" borderId="19" xfId="0" applyNumberFormat="1" applyFont="1" applyFill="1" applyBorder="1" applyAlignment="1">
      <alignment vertical="center"/>
    </xf>
    <xf numFmtId="184" fontId="2" fillId="0" borderId="20" xfId="0" applyNumberFormat="1" applyFont="1" applyFill="1" applyBorder="1" applyAlignment="1">
      <alignment vertical="center"/>
    </xf>
    <xf numFmtId="184" fontId="2" fillId="0" borderId="21" xfId="0" applyNumberFormat="1" applyFont="1" applyFill="1" applyBorder="1" applyAlignment="1">
      <alignment vertical="center"/>
    </xf>
    <xf numFmtId="184" fontId="2" fillId="0" borderId="22" xfId="0" applyNumberFormat="1" applyFont="1" applyFill="1" applyBorder="1" applyAlignment="1">
      <alignment vertical="center"/>
    </xf>
    <xf numFmtId="184" fontId="2" fillId="0" borderId="16" xfId="0" applyNumberFormat="1" applyFont="1" applyFill="1" applyBorder="1" applyAlignment="1">
      <alignment horizontal="center" vertical="center"/>
    </xf>
    <xf numFmtId="231" fontId="2" fillId="0" borderId="13" xfId="0" applyNumberFormat="1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vertical="center"/>
    </xf>
    <xf numFmtId="231" fontId="2" fillId="0" borderId="13" xfId="0" applyNumberFormat="1" applyFont="1" applyFill="1" applyBorder="1" applyAlignment="1" quotePrefix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7" fontId="9" fillId="0" borderId="26" xfId="0" applyNumberFormat="1" applyFont="1" applyFill="1" applyBorder="1" applyAlignment="1">
      <alignment horizontal="distributed" vertical="center"/>
    </xf>
    <xf numFmtId="177" fontId="9" fillId="0" borderId="17" xfId="0" applyNumberFormat="1" applyFont="1" applyFill="1" applyBorder="1" applyAlignment="1">
      <alignment horizontal="distributed" vertical="center"/>
    </xf>
    <xf numFmtId="177" fontId="9" fillId="0" borderId="27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9" fillId="0" borderId="22" xfId="0" applyNumberFormat="1" applyFont="1" applyFill="1" applyBorder="1" applyAlignment="1">
      <alignment horizontal="distributed" vertical="center"/>
    </xf>
    <xf numFmtId="177" fontId="9" fillId="0" borderId="28" xfId="0" applyNumberFormat="1" applyFont="1" applyFill="1" applyBorder="1" applyAlignment="1">
      <alignment horizontal="distributed" vertical="center"/>
    </xf>
    <xf numFmtId="177" fontId="9" fillId="0" borderId="29" xfId="0" applyNumberFormat="1" applyFont="1" applyFill="1" applyBorder="1" applyAlignment="1">
      <alignment horizontal="distributed" vertical="center"/>
    </xf>
    <xf numFmtId="185" fontId="2" fillId="0" borderId="30" xfId="0" applyNumberFormat="1" applyFont="1" applyFill="1" applyBorder="1" applyAlignment="1">
      <alignment vertical="center"/>
    </xf>
    <xf numFmtId="185" fontId="2" fillId="0" borderId="31" xfId="0" applyNumberFormat="1" applyFont="1" applyFill="1" applyBorder="1" applyAlignment="1">
      <alignment vertical="center"/>
    </xf>
    <xf numFmtId="185" fontId="2" fillId="0" borderId="32" xfId="0" applyNumberFormat="1" applyFont="1" applyFill="1" applyBorder="1" applyAlignment="1">
      <alignment vertical="center"/>
    </xf>
    <xf numFmtId="185" fontId="2" fillId="0" borderId="33" xfId="0" applyNumberFormat="1" applyFont="1" applyFill="1" applyBorder="1" applyAlignment="1">
      <alignment vertical="center"/>
    </xf>
    <xf numFmtId="185" fontId="2" fillId="0" borderId="34" xfId="0" applyNumberFormat="1" applyFont="1" applyFill="1" applyBorder="1" applyAlignment="1">
      <alignment vertical="center"/>
    </xf>
    <xf numFmtId="185" fontId="2" fillId="0" borderId="35" xfId="0" applyNumberFormat="1" applyFont="1" applyFill="1" applyBorder="1" applyAlignment="1">
      <alignment vertical="center"/>
    </xf>
    <xf numFmtId="185" fontId="2" fillId="0" borderId="3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177" fontId="8" fillId="0" borderId="42" xfId="0" applyNumberFormat="1" applyFont="1" applyFill="1" applyBorder="1" applyAlignment="1">
      <alignment horizontal="distributed" vertical="center"/>
    </xf>
    <xf numFmtId="177" fontId="8" fillId="0" borderId="43" xfId="0" applyNumberFormat="1" applyFont="1" applyFill="1" applyBorder="1" applyAlignment="1">
      <alignment horizontal="distributed" vertical="center"/>
    </xf>
    <xf numFmtId="177" fontId="8" fillId="0" borderId="44" xfId="0" applyNumberFormat="1" applyFont="1" applyFill="1" applyBorder="1" applyAlignment="1">
      <alignment horizontal="distributed" vertical="center"/>
    </xf>
    <xf numFmtId="177" fontId="8" fillId="0" borderId="45" xfId="0" applyNumberFormat="1" applyFont="1" applyFill="1" applyBorder="1" applyAlignment="1">
      <alignment horizontal="distributed" vertical="center"/>
    </xf>
    <xf numFmtId="177" fontId="8" fillId="0" borderId="46" xfId="0" applyNumberFormat="1" applyFont="1" applyFill="1" applyBorder="1" applyAlignment="1">
      <alignment horizontal="distributed" vertical="center"/>
    </xf>
    <xf numFmtId="177" fontId="8" fillId="0" borderId="47" xfId="0" applyNumberFormat="1" applyFont="1" applyFill="1" applyBorder="1" applyAlignment="1">
      <alignment horizontal="distributed" vertical="center"/>
    </xf>
    <xf numFmtId="177" fontId="8" fillId="0" borderId="48" xfId="0" applyNumberFormat="1" applyFont="1" applyFill="1" applyBorder="1" applyAlignment="1">
      <alignment horizontal="distributed" vertical="center"/>
    </xf>
    <xf numFmtId="177" fontId="8" fillId="0" borderId="49" xfId="0" applyNumberFormat="1" applyFont="1" applyFill="1" applyBorder="1" applyAlignment="1">
      <alignment horizontal="distributed" vertical="center"/>
    </xf>
    <xf numFmtId="177" fontId="8" fillId="0" borderId="50" xfId="0" applyNumberFormat="1" applyFont="1" applyFill="1" applyBorder="1" applyAlignment="1">
      <alignment horizontal="distributed" vertical="center"/>
    </xf>
    <xf numFmtId="177" fontId="8" fillId="0" borderId="51" xfId="0" applyNumberFormat="1" applyFont="1" applyFill="1" applyBorder="1" applyAlignment="1">
      <alignment horizontal="distributed" vertical="center"/>
    </xf>
    <xf numFmtId="177" fontId="8" fillId="0" borderId="52" xfId="0" applyNumberFormat="1" applyFont="1" applyFill="1" applyBorder="1" applyAlignment="1">
      <alignment horizontal="distributed" vertical="center"/>
    </xf>
    <xf numFmtId="177" fontId="8" fillId="0" borderId="53" xfId="0" applyNumberFormat="1" applyFont="1" applyFill="1" applyBorder="1" applyAlignment="1">
      <alignment horizontal="distributed" vertical="center"/>
    </xf>
    <xf numFmtId="177" fontId="8" fillId="0" borderId="54" xfId="0" applyNumberFormat="1" applyFont="1" applyFill="1" applyBorder="1" applyAlignment="1">
      <alignment horizontal="distributed" vertical="center"/>
    </xf>
    <xf numFmtId="177" fontId="8" fillId="0" borderId="55" xfId="0" applyNumberFormat="1" applyFont="1" applyFill="1" applyBorder="1" applyAlignment="1">
      <alignment horizontal="distributed" vertical="center"/>
    </xf>
    <xf numFmtId="177" fontId="8" fillId="0" borderId="56" xfId="0" applyNumberFormat="1" applyFont="1" applyFill="1" applyBorder="1" applyAlignment="1">
      <alignment horizontal="distributed" vertical="center"/>
    </xf>
    <xf numFmtId="177" fontId="8" fillId="0" borderId="57" xfId="0" applyNumberFormat="1" applyFont="1" applyFill="1" applyBorder="1" applyAlignment="1">
      <alignment horizontal="distributed" vertical="center"/>
    </xf>
    <xf numFmtId="177" fontId="8" fillId="0" borderId="58" xfId="0" applyNumberFormat="1" applyFont="1" applyFill="1" applyBorder="1" applyAlignment="1">
      <alignment horizontal="distributed" vertical="center"/>
    </xf>
    <xf numFmtId="177" fontId="8" fillId="0" borderId="59" xfId="0" applyNumberFormat="1" applyFont="1" applyFill="1" applyBorder="1" applyAlignment="1">
      <alignment horizontal="distributed" vertical="center"/>
    </xf>
    <xf numFmtId="177" fontId="8" fillId="0" borderId="60" xfId="0" applyNumberFormat="1" applyFont="1" applyFill="1" applyBorder="1" applyAlignment="1">
      <alignment horizontal="distributed" vertical="center"/>
    </xf>
    <xf numFmtId="177" fontId="8" fillId="0" borderId="61" xfId="0" applyNumberFormat="1" applyFont="1" applyFill="1" applyBorder="1" applyAlignment="1">
      <alignment horizontal="distributed" vertical="center"/>
    </xf>
    <xf numFmtId="177" fontId="9" fillId="0" borderId="60" xfId="0" applyNumberFormat="1" applyFont="1" applyFill="1" applyBorder="1" applyAlignment="1">
      <alignment horizontal="distributed" vertical="center"/>
    </xf>
    <xf numFmtId="177" fontId="9" fillId="0" borderId="61" xfId="0" applyNumberFormat="1" applyFont="1" applyFill="1" applyBorder="1" applyAlignment="1">
      <alignment horizontal="distributed" vertical="center"/>
    </xf>
    <xf numFmtId="177" fontId="9" fillId="0" borderId="62" xfId="0" applyNumberFormat="1" applyFont="1" applyFill="1" applyBorder="1" applyAlignment="1">
      <alignment horizontal="distributed" vertical="center"/>
    </xf>
    <xf numFmtId="177" fontId="9" fillId="0" borderId="63" xfId="0" applyNumberFormat="1" applyFont="1" applyFill="1" applyBorder="1" applyAlignment="1">
      <alignment horizontal="distributed" vertical="center"/>
    </xf>
    <xf numFmtId="177" fontId="8" fillId="0" borderId="64" xfId="0" applyNumberFormat="1" applyFont="1" applyFill="1" applyBorder="1" applyAlignment="1">
      <alignment horizontal="distributed" vertical="center"/>
    </xf>
    <xf numFmtId="177" fontId="8" fillId="0" borderId="65" xfId="0" applyNumberFormat="1" applyFont="1" applyFill="1" applyBorder="1" applyAlignment="1">
      <alignment horizontal="distributed" vertical="center"/>
    </xf>
    <xf numFmtId="177" fontId="8" fillId="0" borderId="66" xfId="0" applyNumberFormat="1" applyFont="1" applyFill="1" applyBorder="1" applyAlignment="1">
      <alignment horizontal="distributed" vertical="center"/>
    </xf>
    <xf numFmtId="177" fontId="8" fillId="0" borderId="67" xfId="0" applyNumberFormat="1" applyFont="1" applyFill="1" applyBorder="1" applyAlignment="1">
      <alignment horizontal="distributed" vertical="center"/>
    </xf>
    <xf numFmtId="177" fontId="8" fillId="0" borderId="63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177" fontId="9" fillId="0" borderId="68" xfId="0" applyNumberFormat="1" applyFont="1" applyFill="1" applyBorder="1" applyAlignment="1">
      <alignment horizontal="distributed" vertical="center"/>
    </xf>
    <xf numFmtId="177" fontId="9" fillId="0" borderId="68" xfId="0" applyNumberFormat="1" applyFont="1" applyFill="1" applyBorder="1" applyAlignment="1">
      <alignment vertical="center"/>
    </xf>
    <xf numFmtId="185" fontId="2" fillId="0" borderId="3" xfId="0" applyNumberFormat="1" applyFont="1" applyFill="1" applyBorder="1" applyAlignment="1">
      <alignment vertical="center"/>
    </xf>
    <xf numFmtId="185" fontId="2" fillId="0" borderId="69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185" fontId="2" fillId="0" borderId="70" xfId="0" applyNumberFormat="1" applyFont="1" applyFill="1" applyBorder="1" applyAlignment="1">
      <alignment vertical="center"/>
    </xf>
    <xf numFmtId="185" fontId="2" fillId="0" borderId="71" xfId="0" applyNumberFormat="1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231" fontId="2" fillId="0" borderId="74" xfId="0" applyNumberFormat="1" applyFont="1" applyFill="1" applyBorder="1" applyAlignment="1">
      <alignment horizontal="left" vertical="center" shrinkToFit="1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231" fontId="2" fillId="0" borderId="79" xfId="0" applyNumberFormat="1" applyFont="1" applyFill="1" applyBorder="1" applyAlignment="1">
      <alignment horizontal="left" vertical="center" shrinkToFit="1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184" fontId="2" fillId="0" borderId="82" xfId="0" applyNumberFormat="1" applyFont="1" applyFill="1" applyBorder="1" applyAlignment="1">
      <alignment horizontal="center" vertical="center"/>
    </xf>
    <xf numFmtId="184" fontId="2" fillId="0" borderId="83" xfId="0" applyNumberFormat="1" applyFont="1" applyFill="1" applyBorder="1" applyAlignment="1">
      <alignment horizontal="center" vertical="center"/>
    </xf>
    <xf numFmtId="184" fontId="2" fillId="0" borderId="84" xfId="0" applyNumberFormat="1" applyFont="1" applyFill="1" applyBorder="1" applyAlignment="1">
      <alignment vertical="center"/>
    </xf>
    <xf numFmtId="185" fontId="2" fillId="0" borderId="85" xfId="0" applyNumberFormat="1" applyFont="1" applyFill="1" applyBorder="1" applyAlignment="1">
      <alignment vertical="center"/>
    </xf>
    <xf numFmtId="184" fontId="2" fillId="0" borderId="71" xfId="0" applyNumberFormat="1" applyFont="1" applyFill="1" applyBorder="1" applyAlignment="1">
      <alignment vertical="center"/>
    </xf>
    <xf numFmtId="184" fontId="2" fillId="0" borderId="86" xfId="0" applyNumberFormat="1" applyFont="1" applyFill="1" applyBorder="1" applyAlignment="1">
      <alignment vertical="center"/>
    </xf>
    <xf numFmtId="184" fontId="2" fillId="0" borderId="87" xfId="0" applyNumberFormat="1" applyFont="1" applyFill="1" applyBorder="1" applyAlignment="1">
      <alignment vertical="center"/>
    </xf>
    <xf numFmtId="184" fontId="2" fillId="0" borderId="88" xfId="0" applyNumberFormat="1" applyFont="1" applyFill="1" applyBorder="1" applyAlignment="1">
      <alignment vertical="center"/>
    </xf>
    <xf numFmtId="184" fontId="2" fillId="0" borderId="30" xfId="0" applyNumberFormat="1" applyFont="1" applyFill="1" applyBorder="1" applyAlignment="1">
      <alignment vertical="center"/>
    </xf>
    <xf numFmtId="184" fontId="2" fillId="0" borderId="33" xfId="0" applyNumberFormat="1" applyFont="1" applyFill="1" applyBorder="1" applyAlignment="1">
      <alignment vertical="center"/>
    </xf>
    <xf numFmtId="184" fontId="2" fillId="0" borderId="35" xfId="0" applyNumberFormat="1" applyFont="1" applyFill="1" applyBorder="1" applyAlignment="1">
      <alignment vertical="center"/>
    </xf>
    <xf numFmtId="184" fontId="2" fillId="0" borderId="89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69" xfId="0" applyNumberFormat="1" applyFont="1" applyFill="1" applyBorder="1" applyAlignment="1">
      <alignment vertical="center"/>
    </xf>
    <xf numFmtId="183" fontId="2" fillId="0" borderId="3" xfId="0" applyNumberFormat="1" applyFont="1" applyFill="1" applyBorder="1" applyAlignment="1">
      <alignment vertical="center"/>
    </xf>
    <xf numFmtId="183" fontId="2" fillId="0" borderId="30" xfId="0" applyNumberFormat="1" applyFont="1" applyFill="1" applyBorder="1" applyAlignment="1">
      <alignment vertical="center"/>
    </xf>
    <xf numFmtId="183" fontId="2" fillId="0" borderId="31" xfId="0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184" fontId="2" fillId="0" borderId="80" xfId="0" applyNumberFormat="1" applyFont="1" applyFill="1" applyBorder="1" applyAlignment="1">
      <alignment vertical="center"/>
    </xf>
    <xf numFmtId="184" fontId="2" fillId="0" borderId="78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vertical="center"/>
    </xf>
    <xf numFmtId="184" fontId="2" fillId="0" borderId="75" xfId="0" applyNumberFormat="1" applyFont="1" applyFill="1" applyBorder="1" applyAlignment="1">
      <alignment vertical="center"/>
    </xf>
    <xf numFmtId="184" fontId="2" fillId="0" borderId="73" xfId="0" applyNumberFormat="1" applyFont="1" applyFill="1" applyBorder="1" applyAlignment="1">
      <alignment vertical="center"/>
    </xf>
    <xf numFmtId="183" fontId="2" fillId="0" borderId="8" xfId="0" applyNumberFormat="1" applyFont="1" applyFill="1" applyBorder="1" applyAlignment="1">
      <alignment vertical="center"/>
    </xf>
    <xf numFmtId="183" fontId="2" fillId="0" borderId="6" xfId="0" applyNumberFormat="1" applyFont="1" applyFill="1" applyBorder="1" applyAlignment="1">
      <alignment vertical="center"/>
    </xf>
    <xf numFmtId="183" fontId="2" fillId="0" borderId="75" xfId="0" applyNumberFormat="1" applyFont="1" applyFill="1" applyBorder="1" applyAlignment="1">
      <alignment vertical="center"/>
    </xf>
    <xf numFmtId="183" fontId="2" fillId="0" borderId="73" xfId="0" applyNumberFormat="1" applyFont="1" applyFill="1" applyBorder="1" applyAlignment="1">
      <alignment vertical="center"/>
    </xf>
    <xf numFmtId="184" fontId="2" fillId="0" borderId="8" xfId="0" applyNumberFormat="1" applyFont="1" applyFill="1" applyBorder="1" applyAlignment="1">
      <alignment vertical="center"/>
    </xf>
    <xf numFmtId="184" fontId="2" fillId="0" borderId="9" xfId="0" applyNumberFormat="1" applyFont="1" applyFill="1" applyBorder="1" applyAlignment="1">
      <alignment vertical="center"/>
    </xf>
    <xf numFmtId="184" fontId="2" fillId="0" borderId="90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 quotePrefix="1">
      <alignment vertical="center"/>
    </xf>
    <xf numFmtId="184" fontId="2" fillId="0" borderId="88" xfId="0" applyNumberFormat="1" applyFont="1" applyFill="1" applyBorder="1" applyAlignment="1" quotePrefix="1">
      <alignment vertical="center"/>
    </xf>
    <xf numFmtId="184" fontId="2" fillId="0" borderId="15" xfId="0" applyNumberFormat="1" applyFont="1" applyFill="1" applyBorder="1" applyAlignment="1" quotePrefix="1">
      <alignment vertical="center"/>
    </xf>
    <xf numFmtId="184" fontId="2" fillId="0" borderId="14" xfId="0" applyNumberFormat="1" applyFont="1" applyFill="1" applyBorder="1" applyAlignment="1" applyProtection="1">
      <alignment vertical="center"/>
      <protection locked="0"/>
    </xf>
    <xf numFmtId="184" fontId="2" fillId="0" borderId="76" xfId="0" applyNumberFormat="1" applyFont="1" applyFill="1" applyBorder="1" applyAlignment="1">
      <alignment vertical="center"/>
    </xf>
    <xf numFmtId="184" fontId="2" fillId="0" borderId="91" xfId="0" applyNumberFormat="1" applyFont="1" applyFill="1" applyBorder="1" applyAlignment="1">
      <alignment vertical="center"/>
    </xf>
    <xf numFmtId="184" fontId="2" fillId="0" borderId="81" xfId="0" applyNumberFormat="1" applyFont="1" applyFill="1" applyBorder="1" applyAlignment="1">
      <alignment vertical="center"/>
    </xf>
    <xf numFmtId="184" fontId="2" fillId="0" borderId="9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right"/>
    </xf>
    <xf numFmtId="0" fontId="3" fillId="0" borderId="9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177" fontId="9" fillId="0" borderId="68" xfId="0" applyNumberFormat="1" applyFont="1" applyFill="1" applyBorder="1" applyAlignment="1">
      <alignment horizontal="distributed" vertical="center"/>
    </xf>
    <xf numFmtId="177" fontId="9" fillId="0" borderId="27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distributed" vertical="center"/>
    </xf>
    <xf numFmtId="184" fontId="2" fillId="0" borderId="95" xfId="0" applyNumberFormat="1" applyFont="1" applyFill="1" applyBorder="1" applyAlignment="1">
      <alignment vertical="center"/>
    </xf>
    <xf numFmtId="184" fontId="2" fillId="0" borderId="96" xfId="0" applyNumberFormat="1" applyFont="1" applyFill="1" applyBorder="1" applyAlignment="1">
      <alignment vertical="center"/>
    </xf>
    <xf numFmtId="0" fontId="3" fillId="0" borderId="9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107" xfId="0" applyFont="1" applyFill="1" applyBorder="1" applyAlignment="1">
      <alignment horizontal="left" vertical="center"/>
    </xf>
    <xf numFmtId="0" fontId="2" fillId="0" borderId="108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10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9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88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left" vertical="center" wrapText="1"/>
    </xf>
    <xf numFmtId="233" fontId="2" fillId="0" borderId="100" xfId="0" applyNumberFormat="1" applyFont="1" applyFill="1" applyBorder="1" applyAlignment="1">
      <alignment vertical="center" wrapText="1"/>
    </xf>
    <xf numFmtId="233" fontId="2" fillId="0" borderId="12" xfId="0" applyNumberFormat="1" applyFont="1" applyFill="1" applyBorder="1" applyAlignment="1">
      <alignment vertical="center" wrapText="1"/>
    </xf>
    <xf numFmtId="58" fontId="2" fillId="0" borderId="100" xfId="0" applyNumberFormat="1" applyFont="1" applyFill="1" applyBorder="1" applyAlignment="1">
      <alignment vertical="center" wrapText="1" shrinkToFit="1"/>
    </xf>
    <xf numFmtId="58" fontId="2" fillId="0" borderId="12" xfId="0" applyNumberFormat="1" applyFont="1" applyFill="1" applyBorder="1" applyAlignment="1">
      <alignment vertical="center" wrapText="1" shrinkToFit="1"/>
    </xf>
    <xf numFmtId="0" fontId="2" fillId="0" borderId="10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1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 shrinkToFit="1"/>
    </xf>
    <xf numFmtId="0" fontId="2" fillId="0" borderId="115" xfId="0" applyFont="1" applyFill="1" applyBorder="1" applyAlignment="1">
      <alignment horizontal="center" vertical="center" shrinkToFit="1"/>
    </xf>
    <xf numFmtId="0" fontId="2" fillId="0" borderId="116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4" fontId="2" fillId="0" borderId="122" xfId="0" applyNumberFormat="1" applyFont="1" applyFill="1" applyBorder="1" applyAlignment="1">
      <alignment vertical="center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10.125" style="1" customWidth="1"/>
    <col min="3" max="3" width="0.74609375" style="1" customWidth="1"/>
    <col min="4" max="5" width="4.625" style="3" customWidth="1"/>
    <col min="6" max="6" width="8.625" style="3" customWidth="1"/>
    <col min="7" max="12" width="6.125" style="3" customWidth="1"/>
    <col min="13" max="14" width="20.625" style="3" customWidth="1"/>
    <col min="15" max="16" width="6.125" style="3" customWidth="1"/>
    <col min="17" max="17" width="43.50390625" style="3" customWidth="1"/>
    <col min="18" max="18" width="24.25390625" style="3" customWidth="1"/>
    <col min="19" max="19" width="5.125" style="3" customWidth="1"/>
    <col min="20" max="20" width="5.375" style="3" customWidth="1"/>
    <col min="21" max="23" width="5.125" style="3" customWidth="1"/>
    <col min="24" max="24" width="5.375" style="3" customWidth="1"/>
    <col min="25" max="25" width="5.125" style="3" customWidth="1"/>
    <col min="26" max="26" width="6.125" style="109" customWidth="1"/>
    <col min="27" max="27" width="0.74609375" style="1" customWidth="1"/>
    <col min="28" max="28" width="9.625" style="1" customWidth="1"/>
    <col min="29" max="29" width="0.74609375" style="1" customWidth="1"/>
    <col min="30" max="31" width="6.375" style="3" customWidth="1"/>
    <col min="32" max="32" width="7.625" style="3" customWidth="1"/>
    <col min="33" max="16384" width="9.00390625" style="3" customWidth="1"/>
  </cols>
  <sheetData>
    <row r="1" spans="1:29" ht="26.25" customHeight="1" thickBot="1">
      <c r="A1" s="3"/>
      <c r="B1" s="110" t="s">
        <v>159</v>
      </c>
      <c r="C1" s="3"/>
      <c r="D1" s="69"/>
      <c r="U1" s="70"/>
      <c r="V1" s="167" t="s">
        <v>226</v>
      </c>
      <c r="W1" s="167"/>
      <c r="X1" s="167"/>
      <c r="Y1" s="167"/>
      <c r="Z1" s="167"/>
      <c r="AA1" s="167"/>
      <c r="AB1" s="167"/>
      <c r="AC1" s="3"/>
    </row>
    <row r="2" spans="1:29" s="2" customFormat="1" ht="21.75" customHeight="1">
      <c r="A2" s="188"/>
      <c r="B2" s="179" t="s">
        <v>122</v>
      </c>
      <c r="C2" s="191"/>
      <c r="D2" s="184" t="s">
        <v>48</v>
      </c>
      <c r="E2" s="185"/>
      <c r="F2" s="241" t="s">
        <v>49</v>
      </c>
      <c r="G2" s="244" t="s">
        <v>50</v>
      </c>
      <c r="H2" s="245"/>
      <c r="I2" s="245"/>
      <c r="J2" s="245"/>
      <c r="K2" s="245"/>
      <c r="L2" s="249"/>
      <c r="M2" s="228" t="s">
        <v>155</v>
      </c>
      <c r="N2" s="229"/>
      <c r="O2" s="226" t="s">
        <v>51</v>
      </c>
      <c r="P2" s="227"/>
      <c r="Q2" s="228" t="s">
        <v>146</v>
      </c>
      <c r="R2" s="229"/>
      <c r="S2" s="244" t="s">
        <v>227</v>
      </c>
      <c r="T2" s="245"/>
      <c r="U2" s="245"/>
      <c r="V2" s="245"/>
      <c r="W2" s="245"/>
      <c r="X2" s="245"/>
      <c r="Y2" s="245"/>
      <c r="Z2" s="250" t="s">
        <v>52</v>
      </c>
      <c r="AA2" s="176"/>
      <c r="AB2" s="179" t="s">
        <v>156</v>
      </c>
      <c r="AC2" s="168"/>
    </row>
    <row r="3" spans="1:29" s="2" customFormat="1" ht="18" customHeight="1">
      <c r="A3" s="189"/>
      <c r="B3" s="180"/>
      <c r="C3" s="192"/>
      <c r="D3" s="186"/>
      <c r="E3" s="187"/>
      <c r="F3" s="242"/>
      <c r="G3" s="253" t="s">
        <v>55</v>
      </c>
      <c r="H3" s="234" t="s">
        <v>56</v>
      </c>
      <c r="I3" s="234" t="s">
        <v>57</v>
      </c>
      <c r="J3" s="71"/>
      <c r="K3" s="72"/>
      <c r="L3" s="236" t="s">
        <v>58</v>
      </c>
      <c r="M3" s="230"/>
      <c r="N3" s="231"/>
      <c r="O3" s="238" t="s">
        <v>59</v>
      </c>
      <c r="P3" s="222" t="s">
        <v>60</v>
      </c>
      <c r="Q3" s="230"/>
      <c r="R3" s="231"/>
      <c r="S3" s="224" t="s">
        <v>61</v>
      </c>
      <c r="T3" s="225"/>
      <c r="U3" s="225"/>
      <c r="V3" s="224" t="s">
        <v>62</v>
      </c>
      <c r="W3" s="225"/>
      <c r="X3" s="246"/>
      <c r="Y3" s="247" t="s">
        <v>63</v>
      </c>
      <c r="Z3" s="251"/>
      <c r="AA3" s="177"/>
      <c r="AB3" s="180"/>
      <c r="AC3" s="169"/>
    </row>
    <row r="4" spans="1:29" s="2" customFormat="1" ht="47.25" customHeight="1" thickBot="1">
      <c r="A4" s="190"/>
      <c r="B4" s="181"/>
      <c r="C4" s="193"/>
      <c r="D4" s="73" t="s">
        <v>53</v>
      </c>
      <c r="E4" s="74" t="s">
        <v>54</v>
      </c>
      <c r="F4" s="243"/>
      <c r="G4" s="254"/>
      <c r="H4" s="235"/>
      <c r="I4" s="235"/>
      <c r="J4" s="75" t="s">
        <v>135</v>
      </c>
      <c r="K4" s="76" t="s">
        <v>228</v>
      </c>
      <c r="L4" s="237"/>
      <c r="M4" s="232"/>
      <c r="N4" s="233"/>
      <c r="O4" s="239"/>
      <c r="P4" s="223"/>
      <c r="Q4" s="232"/>
      <c r="R4" s="233"/>
      <c r="S4" s="52" t="s">
        <v>64</v>
      </c>
      <c r="T4" s="53" t="s">
        <v>117</v>
      </c>
      <c r="U4" s="54" t="s">
        <v>118</v>
      </c>
      <c r="V4" s="52" t="s">
        <v>64</v>
      </c>
      <c r="W4" s="53" t="s">
        <v>65</v>
      </c>
      <c r="X4" s="53" t="s">
        <v>66</v>
      </c>
      <c r="Y4" s="248"/>
      <c r="Z4" s="252"/>
      <c r="AA4" s="178"/>
      <c r="AB4" s="181"/>
      <c r="AC4" s="170"/>
    </row>
    <row r="5" spans="1:29" ht="15" customHeight="1" thickTop="1">
      <c r="A5" s="77"/>
      <c r="B5" s="55" t="s">
        <v>0</v>
      </c>
      <c r="C5" s="78"/>
      <c r="D5" s="17" t="s">
        <v>67</v>
      </c>
      <c r="E5" s="18"/>
      <c r="F5" s="19">
        <v>37165</v>
      </c>
      <c r="G5" s="20" t="s">
        <v>67</v>
      </c>
      <c r="H5" s="21"/>
      <c r="I5" s="21"/>
      <c r="J5" s="21"/>
      <c r="K5" s="21"/>
      <c r="L5" s="18"/>
      <c r="M5" s="220" t="s">
        <v>178</v>
      </c>
      <c r="N5" s="221"/>
      <c r="O5" s="152"/>
      <c r="P5" s="153">
        <v>2</v>
      </c>
      <c r="Q5" s="220" t="s">
        <v>179</v>
      </c>
      <c r="R5" s="221"/>
      <c r="S5" s="156">
        <v>0</v>
      </c>
      <c r="T5" s="157"/>
      <c r="U5" s="158" t="s">
        <v>180</v>
      </c>
      <c r="V5" s="156">
        <v>0</v>
      </c>
      <c r="W5" s="157" t="s">
        <v>180</v>
      </c>
      <c r="X5" s="158" t="s">
        <v>180</v>
      </c>
      <c r="Y5" s="158">
        <v>0</v>
      </c>
      <c r="Z5" s="22">
        <v>20</v>
      </c>
      <c r="AA5" s="79"/>
      <c r="AB5" s="55" t="s">
        <v>0</v>
      </c>
      <c r="AC5" s="80"/>
    </row>
    <row r="6" spans="1:29" ht="13.5">
      <c r="A6" s="81"/>
      <c r="B6" s="56" t="s">
        <v>1</v>
      </c>
      <c r="C6" s="6"/>
      <c r="D6" s="23" t="s">
        <v>68</v>
      </c>
      <c r="E6" s="24"/>
      <c r="F6" s="25">
        <v>38808</v>
      </c>
      <c r="G6" s="26"/>
      <c r="H6" s="27"/>
      <c r="I6" s="27" t="s">
        <v>67</v>
      </c>
      <c r="J6" s="27"/>
      <c r="K6" s="27"/>
      <c r="L6" s="24"/>
      <c r="M6" s="182" t="s">
        <v>119</v>
      </c>
      <c r="N6" s="183"/>
      <c r="O6" s="145"/>
      <c r="P6" s="146"/>
      <c r="Q6" s="182" t="s">
        <v>69</v>
      </c>
      <c r="R6" s="183"/>
      <c r="S6" s="28">
        <v>0</v>
      </c>
      <c r="T6" s="29"/>
      <c r="U6" s="135"/>
      <c r="V6" s="28">
        <f>W6+X6</f>
        <v>0</v>
      </c>
      <c r="W6" s="29"/>
      <c r="X6" s="135"/>
      <c r="Y6" s="135">
        <v>0</v>
      </c>
      <c r="Z6" s="30">
        <v>0</v>
      </c>
      <c r="AA6" s="82"/>
      <c r="AB6" s="56" t="s">
        <v>1</v>
      </c>
      <c r="AC6" s="16"/>
    </row>
    <row r="7" spans="1:29" ht="13.5" customHeight="1">
      <c r="A7" s="81"/>
      <c r="B7" s="56" t="s">
        <v>2</v>
      </c>
      <c r="C7" s="6"/>
      <c r="D7" s="23" t="s">
        <v>67</v>
      </c>
      <c r="E7" s="24"/>
      <c r="F7" s="31">
        <v>37712</v>
      </c>
      <c r="G7" s="26" t="s">
        <v>67</v>
      </c>
      <c r="H7" s="27"/>
      <c r="I7" s="27"/>
      <c r="J7" s="27"/>
      <c r="K7" s="27"/>
      <c r="L7" s="24"/>
      <c r="M7" s="182" t="s">
        <v>222</v>
      </c>
      <c r="N7" s="183"/>
      <c r="O7" s="145"/>
      <c r="P7" s="146"/>
      <c r="Q7" s="182" t="s">
        <v>181</v>
      </c>
      <c r="R7" s="183"/>
      <c r="S7" s="28">
        <f>T7+U7</f>
        <v>1</v>
      </c>
      <c r="T7" s="29">
        <v>1</v>
      </c>
      <c r="U7" s="135"/>
      <c r="V7" s="28">
        <f>W7+X7</f>
        <v>0</v>
      </c>
      <c r="W7" s="29"/>
      <c r="X7" s="135"/>
      <c r="Y7" s="135">
        <v>1</v>
      </c>
      <c r="Z7" s="30">
        <v>3</v>
      </c>
      <c r="AA7" s="82"/>
      <c r="AB7" s="56" t="s">
        <v>2</v>
      </c>
      <c r="AC7" s="16"/>
    </row>
    <row r="8" spans="1:29" ht="13.5">
      <c r="A8" s="83"/>
      <c r="B8" s="171" t="s">
        <v>3</v>
      </c>
      <c r="C8" s="84"/>
      <c r="D8" s="32" t="s">
        <v>67</v>
      </c>
      <c r="E8" s="33"/>
      <c r="F8" s="25">
        <v>35370</v>
      </c>
      <c r="G8" s="34"/>
      <c r="H8" s="35" t="s">
        <v>67</v>
      </c>
      <c r="I8" s="35"/>
      <c r="J8" s="35"/>
      <c r="K8" s="35"/>
      <c r="L8" s="33"/>
      <c r="M8" s="182" t="s">
        <v>182</v>
      </c>
      <c r="N8" s="183"/>
      <c r="O8" s="145"/>
      <c r="P8" s="146">
        <v>4</v>
      </c>
      <c r="Q8" s="182" t="s">
        <v>182</v>
      </c>
      <c r="R8" s="183"/>
      <c r="S8" s="28">
        <f>T8+U8</f>
        <v>0</v>
      </c>
      <c r="T8" s="29"/>
      <c r="U8" s="135"/>
      <c r="V8" s="28">
        <f>W8+X8</f>
        <v>0</v>
      </c>
      <c r="W8" s="29"/>
      <c r="X8" s="135"/>
      <c r="Y8" s="135">
        <v>0</v>
      </c>
      <c r="Z8" s="174">
        <v>8</v>
      </c>
      <c r="AA8" s="85"/>
      <c r="AB8" s="171" t="s">
        <v>3</v>
      </c>
      <c r="AC8" s="86"/>
    </row>
    <row r="9" spans="1:29" ht="13.5">
      <c r="A9" s="87"/>
      <c r="B9" s="172"/>
      <c r="C9" s="88"/>
      <c r="D9" s="23" t="s">
        <v>67</v>
      </c>
      <c r="E9" s="24"/>
      <c r="F9" s="25">
        <v>36982</v>
      </c>
      <c r="G9" s="26" t="s">
        <v>67</v>
      </c>
      <c r="H9" s="27"/>
      <c r="I9" s="27"/>
      <c r="J9" s="27"/>
      <c r="K9" s="27"/>
      <c r="L9" s="24"/>
      <c r="M9" s="182" t="s">
        <v>219</v>
      </c>
      <c r="N9" s="183"/>
      <c r="O9" s="145"/>
      <c r="P9" s="146">
        <v>2</v>
      </c>
      <c r="Q9" s="182" t="s">
        <v>183</v>
      </c>
      <c r="R9" s="183"/>
      <c r="S9" s="28">
        <f>T9+U9</f>
        <v>0</v>
      </c>
      <c r="T9" s="29"/>
      <c r="U9" s="135"/>
      <c r="V9" s="28">
        <f>W9+X9</f>
        <v>0</v>
      </c>
      <c r="W9" s="29"/>
      <c r="X9" s="135"/>
      <c r="Y9" s="135">
        <v>0</v>
      </c>
      <c r="Z9" s="175"/>
      <c r="AA9" s="89"/>
      <c r="AB9" s="172"/>
      <c r="AC9" s="90"/>
    </row>
    <row r="10" spans="1:29" ht="13.5">
      <c r="A10" s="91"/>
      <c r="B10" s="58" t="s">
        <v>4</v>
      </c>
      <c r="C10" s="92"/>
      <c r="D10" s="23" t="s">
        <v>70</v>
      </c>
      <c r="E10" s="24"/>
      <c r="F10" s="25">
        <v>37347</v>
      </c>
      <c r="G10" s="26"/>
      <c r="H10" s="27"/>
      <c r="I10" s="27" t="s">
        <v>67</v>
      </c>
      <c r="J10" s="27"/>
      <c r="K10" s="27"/>
      <c r="L10" s="24"/>
      <c r="M10" s="182" t="s">
        <v>71</v>
      </c>
      <c r="N10" s="183"/>
      <c r="O10" s="145"/>
      <c r="P10" s="146">
        <v>4</v>
      </c>
      <c r="Q10" s="182" t="s">
        <v>184</v>
      </c>
      <c r="R10" s="183"/>
      <c r="S10" s="28">
        <f>T10+U10</f>
        <v>0</v>
      </c>
      <c r="T10" s="29"/>
      <c r="U10" s="135"/>
      <c r="V10" s="28">
        <f>W10+X10</f>
        <v>0</v>
      </c>
      <c r="W10" s="29"/>
      <c r="X10" s="135"/>
      <c r="Y10" s="135">
        <v>0</v>
      </c>
      <c r="Z10" s="48">
        <v>1</v>
      </c>
      <c r="AA10" s="82"/>
      <c r="AB10" s="58" t="s">
        <v>4</v>
      </c>
      <c r="AC10" s="93"/>
    </row>
    <row r="11" spans="1:29" ht="13.5">
      <c r="A11" s="81"/>
      <c r="B11" s="56" t="s">
        <v>5</v>
      </c>
      <c r="C11" s="6"/>
      <c r="D11" s="36" t="s">
        <v>75</v>
      </c>
      <c r="E11" s="37"/>
      <c r="F11" s="25">
        <v>37561</v>
      </c>
      <c r="G11" s="38"/>
      <c r="H11" s="39"/>
      <c r="I11" s="39"/>
      <c r="J11" s="39" t="s">
        <v>67</v>
      </c>
      <c r="K11" s="39" t="s">
        <v>67</v>
      </c>
      <c r="L11" s="37"/>
      <c r="M11" s="182" t="s">
        <v>185</v>
      </c>
      <c r="N11" s="183"/>
      <c r="O11" s="145"/>
      <c r="P11" s="146"/>
      <c r="Q11" s="182" t="s">
        <v>185</v>
      </c>
      <c r="R11" s="183"/>
      <c r="S11" s="28">
        <v>0</v>
      </c>
      <c r="T11" s="29"/>
      <c r="U11" s="135"/>
      <c r="V11" s="28">
        <v>0</v>
      </c>
      <c r="W11" s="29"/>
      <c r="X11" s="135"/>
      <c r="Y11" s="135">
        <v>0</v>
      </c>
      <c r="Z11" s="30">
        <v>7</v>
      </c>
      <c r="AA11" s="82"/>
      <c r="AB11" s="56" t="s">
        <v>5</v>
      </c>
      <c r="AC11" s="16"/>
    </row>
    <row r="12" spans="1:29" ht="13.5">
      <c r="A12" s="81"/>
      <c r="B12" s="56" t="s">
        <v>6</v>
      </c>
      <c r="C12" s="6"/>
      <c r="D12" s="23" t="s">
        <v>72</v>
      </c>
      <c r="E12" s="24"/>
      <c r="F12" s="25">
        <v>37438</v>
      </c>
      <c r="G12" s="26" t="s">
        <v>67</v>
      </c>
      <c r="H12" s="27"/>
      <c r="I12" s="27"/>
      <c r="J12" s="27"/>
      <c r="K12" s="27"/>
      <c r="L12" s="24"/>
      <c r="M12" s="182" t="s">
        <v>73</v>
      </c>
      <c r="N12" s="183"/>
      <c r="O12" s="145"/>
      <c r="P12" s="146">
        <v>2</v>
      </c>
      <c r="Q12" s="182" t="s">
        <v>74</v>
      </c>
      <c r="R12" s="183"/>
      <c r="S12" s="28">
        <v>1</v>
      </c>
      <c r="T12" s="29"/>
      <c r="U12" s="135">
        <v>1</v>
      </c>
      <c r="V12" s="28">
        <v>1</v>
      </c>
      <c r="W12" s="29"/>
      <c r="X12" s="135">
        <v>1</v>
      </c>
      <c r="Y12" s="135">
        <v>0</v>
      </c>
      <c r="Z12" s="30">
        <v>6</v>
      </c>
      <c r="AA12" s="82"/>
      <c r="AB12" s="56" t="s">
        <v>6</v>
      </c>
      <c r="AC12" s="16"/>
    </row>
    <row r="13" spans="1:29" ht="13.5">
      <c r="A13" s="81"/>
      <c r="B13" s="56" t="s">
        <v>7</v>
      </c>
      <c r="C13" s="6"/>
      <c r="D13" s="23" t="s">
        <v>75</v>
      </c>
      <c r="E13" s="24"/>
      <c r="F13" s="25">
        <v>37347</v>
      </c>
      <c r="G13" s="26" t="s">
        <v>67</v>
      </c>
      <c r="H13" s="27"/>
      <c r="I13" s="27"/>
      <c r="J13" s="27"/>
      <c r="K13" s="27"/>
      <c r="L13" s="24"/>
      <c r="M13" s="182" t="s">
        <v>76</v>
      </c>
      <c r="N13" s="183"/>
      <c r="O13" s="145"/>
      <c r="P13" s="146">
        <v>2</v>
      </c>
      <c r="Q13" s="182" t="s">
        <v>186</v>
      </c>
      <c r="R13" s="183"/>
      <c r="S13" s="159">
        <v>0</v>
      </c>
      <c r="T13" s="29"/>
      <c r="U13" s="135"/>
      <c r="V13" s="159">
        <v>0</v>
      </c>
      <c r="W13" s="29"/>
      <c r="X13" s="135"/>
      <c r="Y13" s="160">
        <v>0</v>
      </c>
      <c r="Z13" s="30">
        <v>7</v>
      </c>
      <c r="AA13" s="82"/>
      <c r="AB13" s="56" t="s">
        <v>7</v>
      </c>
      <c r="AC13" s="16"/>
    </row>
    <row r="14" spans="1:29" ht="13.5">
      <c r="A14" s="81"/>
      <c r="B14" s="56" t="s">
        <v>8</v>
      </c>
      <c r="C14" s="6"/>
      <c r="D14" s="23" t="s">
        <v>147</v>
      </c>
      <c r="E14" s="24"/>
      <c r="F14" s="25">
        <v>37712</v>
      </c>
      <c r="G14" s="26"/>
      <c r="H14" s="27"/>
      <c r="I14" s="27" t="s">
        <v>67</v>
      </c>
      <c r="J14" s="27"/>
      <c r="K14" s="27"/>
      <c r="L14" s="24"/>
      <c r="M14" s="182" t="s">
        <v>77</v>
      </c>
      <c r="N14" s="183"/>
      <c r="O14" s="145"/>
      <c r="P14" s="146">
        <v>5</v>
      </c>
      <c r="Q14" s="182" t="s">
        <v>187</v>
      </c>
      <c r="R14" s="183"/>
      <c r="S14" s="28">
        <f>T14+U14</f>
        <v>0</v>
      </c>
      <c r="T14" s="29"/>
      <c r="U14" s="135"/>
      <c r="V14" s="28">
        <f>W14+X14</f>
        <v>0</v>
      </c>
      <c r="W14" s="29"/>
      <c r="X14" s="135"/>
      <c r="Y14" s="135">
        <v>0</v>
      </c>
      <c r="Z14" s="30">
        <v>11</v>
      </c>
      <c r="AA14" s="82"/>
      <c r="AB14" s="56" t="s">
        <v>8</v>
      </c>
      <c r="AC14" s="16"/>
    </row>
    <row r="15" spans="1:29" ht="13.5">
      <c r="A15" s="81"/>
      <c r="B15" s="56" t="s">
        <v>9</v>
      </c>
      <c r="C15" s="6"/>
      <c r="D15" s="23" t="s">
        <v>82</v>
      </c>
      <c r="E15" s="24"/>
      <c r="F15" s="25">
        <v>38259</v>
      </c>
      <c r="G15" s="26"/>
      <c r="H15" s="27"/>
      <c r="I15" s="27"/>
      <c r="J15" s="27" t="s">
        <v>67</v>
      </c>
      <c r="K15" s="27" t="s">
        <v>67</v>
      </c>
      <c r="L15" s="24"/>
      <c r="M15" s="204" t="s">
        <v>78</v>
      </c>
      <c r="N15" s="205"/>
      <c r="O15" s="145"/>
      <c r="P15" s="146"/>
      <c r="Q15" s="182" t="s">
        <v>188</v>
      </c>
      <c r="R15" s="183"/>
      <c r="S15" s="28">
        <v>5</v>
      </c>
      <c r="T15" s="29"/>
      <c r="U15" s="135">
        <v>5</v>
      </c>
      <c r="V15" s="28">
        <v>4</v>
      </c>
      <c r="W15" s="29">
        <v>3</v>
      </c>
      <c r="X15" s="135"/>
      <c r="Y15" s="135">
        <v>1</v>
      </c>
      <c r="Z15" s="30">
        <v>2</v>
      </c>
      <c r="AA15" s="82"/>
      <c r="AB15" s="56" t="s">
        <v>9</v>
      </c>
      <c r="AC15" s="16"/>
    </row>
    <row r="16" spans="1:29" ht="13.5">
      <c r="A16" s="81"/>
      <c r="B16" s="56" t="s">
        <v>10</v>
      </c>
      <c r="C16" s="6"/>
      <c r="D16" s="23" t="s">
        <v>79</v>
      </c>
      <c r="E16" s="24"/>
      <c r="F16" s="25">
        <v>36800</v>
      </c>
      <c r="G16" s="26" t="s">
        <v>67</v>
      </c>
      <c r="H16" s="27"/>
      <c r="I16" s="27"/>
      <c r="J16" s="27"/>
      <c r="K16" s="27"/>
      <c r="L16" s="24"/>
      <c r="M16" s="182" t="s">
        <v>189</v>
      </c>
      <c r="N16" s="183"/>
      <c r="O16" s="145"/>
      <c r="P16" s="146">
        <v>6</v>
      </c>
      <c r="Q16" s="182" t="s">
        <v>190</v>
      </c>
      <c r="R16" s="183"/>
      <c r="S16" s="28">
        <v>0</v>
      </c>
      <c r="T16" s="29"/>
      <c r="U16" s="135"/>
      <c r="V16" s="28">
        <v>0</v>
      </c>
      <c r="W16" s="29"/>
      <c r="X16" s="135"/>
      <c r="Y16" s="135">
        <v>0</v>
      </c>
      <c r="Z16" s="30">
        <v>20</v>
      </c>
      <c r="AA16" s="82"/>
      <c r="AB16" s="56" t="s">
        <v>10</v>
      </c>
      <c r="AC16" s="16"/>
    </row>
    <row r="17" spans="1:29" ht="13.5">
      <c r="A17" s="81"/>
      <c r="B17" s="56" t="s">
        <v>11</v>
      </c>
      <c r="C17" s="6"/>
      <c r="D17" s="23" t="s">
        <v>67</v>
      </c>
      <c r="E17" s="24"/>
      <c r="F17" s="40">
        <v>39041</v>
      </c>
      <c r="G17" s="26" t="s">
        <v>67</v>
      </c>
      <c r="H17" s="27"/>
      <c r="I17" s="27"/>
      <c r="J17" s="27"/>
      <c r="K17" s="27"/>
      <c r="L17" s="24"/>
      <c r="M17" s="182" t="s">
        <v>191</v>
      </c>
      <c r="N17" s="183"/>
      <c r="O17" s="145"/>
      <c r="P17" s="146">
        <v>6</v>
      </c>
      <c r="Q17" s="182" t="s">
        <v>192</v>
      </c>
      <c r="R17" s="183"/>
      <c r="S17" s="28">
        <v>0</v>
      </c>
      <c r="T17" s="29"/>
      <c r="U17" s="135"/>
      <c r="V17" s="28">
        <v>0</v>
      </c>
      <c r="W17" s="29"/>
      <c r="X17" s="135"/>
      <c r="Y17" s="135">
        <v>0</v>
      </c>
      <c r="Z17" s="30">
        <v>9</v>
      </c>
      <c r="AA17" s="82"/>
      <c r="AB17" s="56" t="s">
        <v>11</v>
      </c>
      <c r="AC17" s="16"/>
    </row>
    <row r="18" spans="1:29" s="2" customFormat="1" ht="12">
      <c r="A18" s="81"/>
      <c r="B18" s="56" t="s">
        <v>12</v>
      </c>
      <c r="C18" s="6"/>
      <c r="D18" s="23" t="s">
        <v>79</v>
      </c>
      <c r="E18" s="24"/>
      <c r="F18" s="25">
        <v>36617</v>
      </c>
      <c r="G18" s="26"/>
      <c r="H18" s="27"/>
      <c r="I18" s="27"/>
      <c r="J18" s="27" t="s">
        <v>67</v>
      </c>
      <c r="K18" s="27"/>
      <c r="L18" s="24"/>
      <c r="M18" s="182" t="s">
        <v>193</v>
      </c>
      <c r="N18" s="183"/>
      <c r="O18" s="145"/>
      <c r="P18" s="146"/>
      <c r="Q18" s="218" t="s">
        <v>194</v>
      </c>
      <c r="R18" s="219"/>
      <c r="S18" s="28">
        <v>23</v>
      </c>
      <c r="T18" s="29"/>
      <c r="U18" s="135">
        <v>23</v>
      </c>
      <c r="V18" s="28">
        <v>23</v>
      </c>
      <c r="W18" s="29">
        <v>23</v>
      </c>
      <c r="X18" s="135"/>
      <c r="Y18" s="135">
        <v>0</v>
      </c>
      <c r="Z18" s="30">
        <v>20</v>
      </c>
      <c r="AA18" s="82"/>
      <c r="AB18" s="56" t="s">
        <v>12</v>
      </c>
      <c r="AC18" s="16"/>
    </row>
    <row r="19" spans="1:29" ht="13.5">
      <c r="A19" s="81"/>
      <c r="B19" s="56" t="s">
        <v>13</v>
      </c>
      <c r="C19" s="6"/>
      <c r="D19" s="23" t="s">
        <v>67</v>
      </c>
      <c r="E19" s="24"/>
      <c r="F19" s="41">
        <v>37347</v>
      </c>
      <c r="G19" s="26"/>
      <c r="H19" s="27"/>
      <c r="I19" s="27"/>
      <c r="J19" s="27" t="s">
        <v>67</v>
      </c>
      <c r="K19" s="27" t="s">
        <v>67</v>
      </c>
      <c r="L19" s="24"/>
      <c r="M19" s="182" t="s">
        <v>195</v>
      </c>
      <c r="N19" s="183"/>
      <c r="O19" s="145"/>
      <c r="P19" s="146"/>
      <c r="Q19" s="182" t="s">
        <v>196</v>
      </c>
      <c r="R19" s="183"/>
      <c r="S19" s="159">
        <v>0</v>
      </c>
      <c r="T19" s="161"/>
      <c r="U19" s="160"/>
      <c r="V19" s="159">
        <v>0</v>
      </c>
      <c r="W19" s="161"/>
      <c r="X19" s="160"/>
      <c r="Y19" s="160">
        <v>0</v>
      </c>
      <c r="Z19" s="30">
        <v>7</v>
      </c>
      <c r="AA19" s="82"/>
      <c r="AB19" s="56" t="s">
        <v>13</v>
      </c>
      <c r="AC19" s="16"/>
    </row>
    <row r="20" spans="1:29" ht="13.5">
      <c r="A20" s="81"/>
      <c r="B20" s="56" t="s">
        <v>14</v>
      </c>
      <c r="C20" s="6"/>
      <c r="D20" s="23" t="s">
        <v>75</v>
      </c>
      <c r="E20" s="24"/>
      <c r="F20" s="25">
        <v>37469</v>
      </c>
      <c r="G20" s="26"/>
      <c r="H20" s="27"/>
      <c r="I20" s="27"/>
      <c r="J20" s="27" t="s">
        <v>67</v>
      </c>
      <c r="K20" s="27" t="s">
        <v>67</v>
      </c>
      <c r="L20" s="24"/>
      <c r="M20" s="182" t="s">
        <v>95</v>
      </c>
      <c r="N20" s="183"/>
      <c r="O20" s="145"/>
      <c r="P20" s="146"/>
      <c r="Q20" s="182" t="s">
        <v>81</v>
      </c>
      <c r="R20" s="183"/>
      <c r="S20" s="28">
        <f>T20+U20</f>
        <v>0</v>
      </c>
      <c r="T20" s="29"/>
      <c r="U20" s="135"/>
      <c r="V20" s="28">
        <f>W20+X20</f>
        <v>0</v>
      </c>
      <c r="W20" s="29"/>
      <c r="X20" s="135"/>
      <c r="Y20" s="135">
        <v>0</v>
      </c>
      <c r="Z20" s="30">
        <v>7</v>
      </c>
      <c r="AA20" s="82"/>
      <c r="AB20" s="56" t="s">
        <v>14</v>
      </c>
      <c r="AC20" s="16"/>
    </row>
    <row r="21" spans="1:29" ht="24" customHeight="1">
      <c r="A21" s="81"/>
      <c r="B21" s="56" t="s">
        <v>15</v>
      </c>
      <c r="C21" s="6"/>
      <c r="D21" s="23" t="s">
        <v>75</v>
      </c>
      <c r="E21" s="24"/>
      <c r="F21" s="25">
        <v>36982</v>
      </c>
      <c r="G21" s="26"/>
      <c r="H21" s="27"/>
      <c r="I21" s="27"/>
      <c r="J21" s="27" t="s">
        <v>67</v>
      </c>
      <c r="K21" s="27" t="s">
        <v>67</v>
      </c>
      <c r="L21" s="24"/>
      <c r="M21" s="182" t="s">
        <v>223</v>
      </c>
      <c r="N21" s="183"/>
      <c r="O21" s="145"/>
      <c r="P21" s="146">
        <v>2</v>
      </c>
      <c r="Q21" s="182" t="s">
        <v>220</v>
      </c>
      <c r="R21" s="183"/>
      <c r="S21" s="28">
        <v>0</v>
      </c>
      <c r="T21" s="29"/>
      <c r="U21" s="135"/>
      <c r="V21" s="28">
        <f>W21+X21</f>
        <v>0</v>
      </c>
      <c r="W21" s="29"/>
      <c r="X21" s="135"/>
      <c r="Y21" s="135">
        <v>0</v>
      </c>
      <c r="Z21" s="30">
        <v>5</v>
      </c>
      <c r="AA21" s="82"/>
      <c r="AB21" s="56" t="s">
        <v>15</v>
      </c>
      <c r="AC21" s="16"/>
    </row>
    <row r="22" spans="1:29" ht="13.5">
      <c r="A22" s="81"/>
      <c r="B22" s="56" t="s">
        <v>16</v>
      </c>
      <c r="C22" s="6"/>
      <c r="D22" s="23" t="s">
        <v>82</v>
      </c>
      <c r="E22" s="24"/>
      <c r="F22" s="41">
        <v>37347</v>
      </c>
      <c r="G22" s="26" t="s">
        <v>67</v>
      </c>
      <c r="H22" s="27"/>
      <c r="I22" s="27"/>
      <c r="J22" s="27"/>
      <c r="K22" s="27"/>
      <c r="L22" s="24"/>
      <c r="M22" s="182" t="s">
        <v>197</v>
      </c>
      <c r="N22" s="183"/>
      <c r="O22" s="145"/>
      <c r="P22" s="146">
        <v>3</v>
      </c>
      <c r="Q22" s="182" t="s">
        <v>83</v>
      </c>
      <c r="R22" s="183"/>
      <c r="S22" s="28">
        <v>0</v>
      </c>
      <c r="T22" s="29"/>
      <c r="U22" s="135"/>
      <c r="V22" s="28">
        <v>0</v>
      </c>
      <c r="W22" s="29"/>
      <c r="X22" s="135"/>
      <c r="Y22" s="135">
        <v>0</v>
      </c>
      <c r="Z22" s="30">
        <v>9</v>
      </c>
      <c r="AA22" s="82"/>
      <c r="AB22" s="56" t="s">
        <v>16</v>
      </c>
      <c r="AC22" s="16"/>
    </row>
    <row r="23" spans="1:29" ht="13.5">
      <c r="A23" s="91"/>
      <c r="B23" s="56" t="s">
        <v>17</v>
      </c>
      <c r="C23" s="92"/>
      <c r="D23" s="23" t="s">
        <v>67</v>
      </c>
      <c r="E23" s="24"/>
      <c r="F23" s="25">
        <v>37712</v>
      </c>
      <c r="G23" s="26"/>
      <c r="H23" s="27"/>
      <c r="I23" s="27"/>
      <c r="J23" s="27" t="s">
        <v>67</v>
      </c>
      <c r="K23" s="27" t="s">
        <v>67</v>
      </c>
      <c r="L23" s="24"/>
      <c r="M23" s="204" t="s">
        <v>84</v>
      </c>
      <c r="N23" s="205"/>
      <c r="O23" s="145"/>
      <c r="P23" s="146"/>
      <c r="Q23" s="204" t="s">
        <v>84</v>
      </c>
      <c r="R23" s="205"/>
      <c r="S23" s="28">
        <f>T23+U23</f>
        <v>1</v>
      </c>
      <c r="T23" s="29"/>
      <c r="U23" s="135">
        <v>1</v>
      </c>
      <c r="V23" s="28">
        <f>W23+X23</f>
        <v>1</v>
      </c>
      <c r="W23" s="29">
        <v>1</v>
      </c>
      <c r="X23" s="135"/>
      <c r="Y23" s="135">
        <v>0</v>
      </c>
      <c r="Z23" s="30">
        <v>9</v>
      </c>
      <c r="AA23" s="82"/>
      <c r="AB23" s="56" t="s">
        <v>17</v>
      </c>
      <c r="AC23" s="93"/>
    </row>
    <row r="24" spans="1:29" ht="13.5">
      <c r="A24" s="91"/>
      <c r="B24" s="58" t="s">
        <v>18</v>
      </c>
      <c r="C24" s="92"/>
      <c r="D24" s="23" t="s">
        <v>75</v>
      </c>
      <c r="E24" s="24"/>
      <c r="F24" s="31">
        <v>37386</v>
      </c>
      <c r="G24" s="26"/>
      <c r="H24" s="27"/>
      <c r="I24" s="27" t="s">
        <v>67</v>
      </c>
      <c r="J24" s="27"/>
      <c r="K24" s="27"/>
      <c r="L24" s="24"/>
      <c r="M24" s="182" t="s">
        <v>85</v>
      </c>
      <c r="N24" s="183"/>
      <c r="O24" s="145"/>
      <c r="P24" s="146"/>
      <c r="Q24" s="182" t="s">
        <v>198</v>
      </c>
      <c r="R24" s="183"/>
      <c r="S24" s="28">
        <f>T24+U24</f>
        <v>0</v>
      </c>
      <c r="T24" s="29"/>
      <c r="U24" s="135"/>
      <c r="V24" s="28">
        <f>W24+X24</f>
        <v>0</v>
      </c>
      <c r="W24" s="29"/>
      <c r="X24" s="135"/>
      <c r="Y24" s="135">
        <v>0</v>
      </c>
      <c r="Z24" s="30">
        <v>5</v>
      </c>
      <c r="AA24" s="82"/>
      <c r="AB24" s="58" t="s">
        <v>18</v>
      </c>
      <c r="AC24" s="93"/>
    </row>
    <row r="25" spans="1:29" ht="13.5">
      <c r="A25" s="81"/>
      <c r="B25" s="56" t="s">
        <v>19</v>
      </c>
      <c r="C25" s="6"/>
      <c r="D25" s="23" t="s">
        <v>75</v>
      </c>
      <c r="E25" s="24"/>
      <c r="F25" s="25">
        <v>37712</v>
      </c>
      <c r="G25" s="26" t="s">
        <v>67</v>
      </c>
      <c r="H25" s="27"/>
      <c r="I25" s="27"/>
      <c r="J25" s="27"/>
      <c r="K25" s="27"/>
      <c r="L25" s="24"/>
      <c r="M25" s="182" t="s">
        <v>199</v>
      </c>
      <c r="N25" s="183"/>
      <c r="O25" s="145"/>
      <c r="P25" s="146">
        <v>3</v>
      </c>
      <c r="Q25" s="182" t="s">
        <v>86</v>
      </c>
      <c r="R25" s="183"/>
      <c r="S25" s="28">
        <v>0</v>
      </c>
      <c r="T25" s="29"/>
      <c r="U25" s="135"/>
      <c r="V25" s="28">
        <v>0</v>
      </c>
      <c r="W25" s="29"/>
      <c r="X25" s="135"/>
      <c r="Y25" s="135">
        <v>0</v>
      </c>
      <c r="Z25" s="30">
        <v>18</v>
      </c>
      <c r="AA25" s="82"/>
      <c r="AB25" s="56" t="s">
        <v>19</v>
      </c>
      <c r="AC25" s="16"/>
    </row>
    <row r="26" spans="1:29" ht="13.5">
      <c r="A26" s="81"/>
      <c r="B26" s="56" t="s">
        <v>20</v>
      </c>
      <c r="C26" s="6"/>
      <c r="D26" s="23" t="s">
        <v>79</v>
      </c>
      <c r="E26" s="24"/>
      <c r="F26" s="25">
        <v>37926</v>
      </c>
      <c r="G26" s="26"/>
      <c r="H26" s="27"/>
      <c r="I26" s="27"/>
      <c r="J26" s="27" t="s">
        <v>67</v>
      </c>
      <c r="K26" s="27" t="s">
        <v>67</v>
      </c>
      <c r="L26" s="24"/>
      <c r="M26" s="204" t="s">
        <v>87</v>
      </c>
      <c r="N26" s="205"/>
      <c r="O26" s="145"/>
      <c r="P26" s="146"/>
      <c r="Q26" s="204" t="s">
        <v>87</v>
      </c>
      <c r="R26" s="205"/>
      <c r="S26" s="28">
        <v>0</v>
      </c>
      <c r="T26" s="29"/>
      <c r="U26" s="135"/>
      <c r="V26" s="28">
        <f>W26+X26</f>
        <v>0</v>
      </c>
      <c r="W26" s="29"/>
      <c r="X26" s="135"/>
      <c r="Y26" s="135">
        <v>0</v>
      </c>
      <c r="Z26" s="30">
        <v>4</v>
      </c>
      <c r="AA26" s="82"/>
      <c r="AB26" s="56" t="s">
        <v>20</v>
      </c>
      <c r="AC26" s="16"/>
    </row>
    <row r="27" spans="1:29" ht="13.5">
      <c r="A27" s="81">
        <v>356</v>
      </c>
      <c r="B27" s="56" t="s">
        <v>21</v>
      </c>
      <c r="C27" s="6"/>
      <c r="D27" s="23" t="s">
        <v>88</v>
      </c>
      <c r="E27" s="24"/>
      <c r="F27" s="25">
        <v>37103</v>
      </c>
      <c r="G27" s="26"/>
      <c r="H27" s="27"/>
      <c r="I27" s="27"/>
      <c r="J27" s="27" t="s">
        <v>67</v>
      </c>
      <c r="K27" s="27" t="s">
        <v>67</v>
      </c>
      <c r="L27" s="24"/>
      <c r="M27" s="182" t="s">
        <v>89</v>
      </c>
      <c r="N27" s="183"/>
      <c r="O27" s="145"/>
      <c r="P27" s="146"/>
      <c r="Q27" s="182" t="s">
        <v>158</v>
      </c>
      <c r="R27" s="183"/>
      <c r="S27" s="28">
        <v>7</v>
      </c>
      <c r="T27" s="29"/>
      <c r="U27" s="135">
        <v>7</v>
      </c>
      <c r="V27" s="28">
        <v>7</v>
      </c>
      <c r="W27" s="29">
        <v>7</v>
      </c>
      <c r="X27" s="135"/>
      <c r="Y27" s="135">
        <v>0</v>
      </c>
      <c r="Z27" s="30">
        <v>8</v>
      </c>
      <c r="AA27" s="82">
        <v>356</v>
      </c>
      <c r="AB27" s="56" t="s">
        <v>21</v>
      </c>
      <c r="AC27" s="16"/>
    </row>
    <row r="28" spans="1:29" ht="13.5">
      <c r="A28" s="81"/>
      <c r="B28" s="56" t="s">
        <v>22</v>
      </c>
      <c r="C28" s="6"/>
      <c r="D28" s="23" t="s">
        <v>75</v>
      </c>
      <c r="E28" s="24"/>
      <c r="F28" s="25">
        <v>37530</v>
      </c>
      <c r="G28" s="26"/>
      <c r="H28" s="27"/>
      <c r="I28" s="27"/>
      <c r="J28" s="27" t="s">
        <v>67</v>
      </c>
      <c r="K28" s="27" t="s">
        <v>67</v>
      </c>
      <c r="L28" s="24"/>
      <c r="M28" s="204" t="s">
        <v>200</v>
      </c>
      <c r="N28" s="205"/>
      <c r="O28" s="145"/>
      <c r="P28" s="146"/>
      <c r="Q28" s="204" t="s">
        <v>200</v>
      </c>
      <c r="R28" s="205"/>
      <c r="S28" s="28">
        <v>0</v>
      </c>
      <c r="T28" s="29"/>
      <c r="U28" s="135"/>
      <c r="V28" s="28">
        <v>0</v>
      </c>
      <c r="W28" s="29"/>
      <c r="X28" s="135"/>
      <c r="Y28" s="135">
        <v>0</v>
      </c>
      <c r="Z28" s="30">
        <v>7</v>
      </c>
      <c r="AA28" s="82"/>
      <c r="AB28" s="56" t="s">
        <v>22</v>
      </c>
      <c r="AC28" s="16"/>
    </row>
    <row r="29" spans="1:29" ht="13.5" customHeight="1">
      <c r="A29" s="81"/>
      <c r="B29" s="56" t="s">
        <v>23</v>
      </c>
      <c r="C29" s="6"/>
      <c r="D29" s="23" t="s">
        <v>75</v>
      </c>
      <c r="E29" s="42"/>
      <c r="F29" s="25">
        <v>37347</v>
      </c>
      <c r="G29" s="43"/>
      <c r="H29" s="27"/>
      <c r="I29" s="27"/>
      <c r="J29" s="27" t="s">
        <v>67</v>
      </c>
      <c r="K29" s="27"/>
      <c r="L29" s="24"/>
      <c r="M29" s="182" t="s">
        <v>201</v>
      </c>
      <c r="N29" s="183"/>
      <c r="O29" s="145">
        <v>7</v>
      </c>
      <c r="P29" s="146"/>
      <c r="Q29" s="182" t="s">
        <v>202</v>
      </c>
      <c r="R29" s="183"/>
      <c r="S29" s="28">
        <v>2</v>
      </c>
      <c r="T29" s="29"/>
      <c r="U29" s="135">
        <v>2</v>
      </c>
      <c r="V29" s="28">
        <v>2</v>
      </c>
      <c r="W29" s="29">
        <v>2</v>
      </c>
      <c r="X29" s="135"/>
      <c r="Y29" s="135">
        <v>0</v>
      </c>
      <c r="Z29" s="30">
        <v>9</v>
      </c>
      <c r="AA29" s="82"/>
      <c r="AB29" s="56" t="s">
        <v>23</v>
      </c>
      <c r="AC29" s="16"/>
    </row>
    <row r="30" spans="1:29" ht="13.5">
      <c r="A30" s="81"/>
      <c r="B30" s="56" t="s">
        <v>24</v>
      </c>
      <c r="C30" s="6"/>
      <c r="D30" s="23" t="s">
        <v>82</v>
      </c>
      <c r="E30" s="24"/>
      <c r="F30" s="25">
        <v>37347</v>
      </c>
      <c r="G30" s="26"/>
      <c r="H30" s="27"/>
      <c r="I30" s="27"/>
      <c r="J30" s="27" t="s">
        <v>67</v>
      </c>
      <c r="K30" s="27" t="s">
        <v>67</v>
      </c>
      <c r="L30" s="24"/>
      <c r="M30" s="182" t="s">
        <v>90</v>
      </c>
      <c r="N30" s="183"/>
      <c r="O30" s="145"/>
      <c r="P30" s="146"/>
      <c r="Q30" s="182" t="s">
        <v>90</v>
      </c>
      <c r="R30" s="183"/>
      <c r="S30" s="28">
        <v>0</v>
      </c>
      <c r="T30" s="29"/>
      <c r="U30" s="135"/>
      <c r="V30" s="28">
        <v>0</v>
      </c>
      <c r="W30" s="29"/>
      <c r="X30" s="135"/>
      <c r="Y30" s="135">
        <v>0</v>
      </c>
      <c r="Z30" s="30">
        <v>1</v>
      </c>
      <c r="AA30" s="82"/>
      <c r="AB30" s="56" t="s">
        <v>24</v>
      </c>
      <c r="AC30" s="16"/>
    </row>
    <row r="31" spans="1:29" s="1" customFormat="1" ht="12">
      <c r="A31" s="81"/>
      <c r="B31" s="56" t="s">
        <v>25</v>
      </c>
      <c r="C31" s="6"/>
      <c r="D31" s="23" t="s">
        <v>75</v>
      </c>
      <c r="E31" s="24"/>
      <c r="F31" s="25">
        <v>38078</v>
      </c>
      <c r="G31" s="26"/>
      <c r="H31" s="27"/>
      <c r="I31" s="27"/>
      <c r="J31" s="27" t="s">
        <v>67</v>
      </c>
      <c r="K31" s="27" t="s">
        <v>67</v>
      </c>
      <c r="L31" s="24"/>
      <c r="M31" s="182" t="s">
        <v>203</v>
      </c>
      <c r="N31" s="183"/>
      <c r="O31" s="145"/>
      <c r="P31" s="146"/>
      <c r="Q31" s="182" t="s">
        <v>203</v>
      </c>
      <c r="R31" s="183"/>
      <c r="S31" s="162">
        <v>0</v>
      </c>
      <c r="T31" s="29"/>
      <c r="U31" s="135"/>
      <c r="V31" s="28">
        <v>0</v>
      </c>
      <c r="W31" s="29"/>
      <c r="X31" s="135"/>
      <c r="Y31" s="135">
        <v>0</v>
      </c>
      <c r="Z31" s="30">
        <v>7</v>
      </c>
      <c r="AA31" s="82"/>
      <c r="AB31" s="56" t="s">
        <v>25</v>
      </c>
      <c r="AC31" s="16"/>
    </row>
    <row r="32" spans="1:29" ht="13.5">
      <c r="A32" s="81"/>
      <c r="B32" s="56" t="s">
        <v>26</v>
      </c>
      <c r="C32" s="6"/>
      <c r="D32" s="23" t="s">
        <v>75</v>
      </c>
      <c r="E32" s="24"/>
      <c r="F32" s="25">
        <v>37469</v>
      </c>
      <c r="G32" s="26" t="s">
        <v>67</v>
      </c>
      <c r="H32" s="27"/>
      <c r="I32" s="27"/>
      <c r="J32" s="27"/>
      <c r="K32" s="27"/>
      <c r="L32" s="24"/>
      <c r="M32" s="182" t="s">
        <v>91</v>
      </c>
      <c r="N32" s="183"/>
      <c r="O32" s="145"/>
      <c r="P32" s="146">
        <v>3</v>
      </c>
      <c r="Q32" s="182" t="s">
        <v>90</v>
      </c>
      <c r="R32" s="183"/>
      <c r="S32" s="162">
        <v>0</v>
      </c>
      <c r="T32" s="29"/>
      <c r="U32" s="135"/>
      <c r="V32" s="28">
        <v>0</v>
      </c>
      <c r="W32" s="29"/>
      <c r="X32" s="135"/>
      <c r="Y32" s="135">
        <v>0</v>
      </c>
      <c r="Z32" s="30">
        <v>14</v>
      </c>
      <c r="AA32" s="82"/>
      <c r="AB32" s="56" t="s">
        <v>26</v>
      </c>
      <c r="AC32" s="16"/>
    </row>
    <row r="33" spans="1:29" ht="13.5">
      <c r="A33" s="81"/>
      <c r="B33" s="56" t="s">
        <v>27</v>
      </c>
      <c r="C33" s="6"/>
      <c r="D33" s="23" t="s">
        <v>75</v>
      </c>
      <c r="E33" s="24"/>
      <c r="F33" s="25">
        <v>37530</v>
      </c>
      <c r="G33" s="26" t="s">
        <v>67</v>
      </c>
      <c r="H33" s="27"/>
      <c r="I33" s="27"/>
      <c r="J33" s="27"/>
      <c r="K33" s="27"/>
      <c r="L33" s="24"/>
      <c r="M33" s="182" t="s">
        <v>92</v>
      </c>
      <c r="N33" s="183"/>
      <c r="O33" s="145"/>
      <c r="P33" s="146">
        <v>3</v>
      </c>
      <c r="Q33" s="182" t="s">
        <v>93</v>
      </c>
      <c r="R33" s="183"/>
      <c r="S33" s="162">
        <v>0</v>
      </c>
      <c r="T33" s="29"/>
      <c r="U33" s="135"/>
      <c r="V33" s="28">
        <v>0</v>
      </c>
      <c r="W33" s="29"/>
      <c r="X33" s="135"/>
      <c r="Y33" s="135">
        <v>0</v>
      </c>
      <c r="Z33" s="30">
        <v>4</v>
      </c>
      <c r="AA33" s="82"/>
      <c r="AB33" s="56" t="s">
        <v>27</v>
      </c>
      <c r="AC33" s="16"/>
    </row>
    <row r="34" spans="1:29" ht="13.5">
      <c r="A34" s="81"/>
      <c r="B34" s="56" t="s">
        <v>28</v>
      </c>
      <c r="C34" s="6"/>
      <c r="D34" s="23" t="s">
        <v>75</v>
      </c>
      <c r="E34" s="24"/>
      <c r="F34" s="40" t="s">
        <v>121</v>
      </c>
      <c r="G34" s="26"/>
      <c r="H34" s="27"/>
      <c r="I34" s="27"/>
      <c r="J34" s="27" t="s">
        <v>67</v>
      </c>
      <c r="K34" s="27"/>
      <c r="L34" s="24"/>
      <c r="M34" s="182" t="s">
        <v>95</v>
      </c>
      <c r="N34" s="183"/>
      <c r="O34" s="145"/>
      <c r="P34" s="146"/>
      <c r="Q34" s="182" t="s">
        <v>95</v>
      </c>
      <c r="R34" s="183"/>
      <c r="S34" s="28">
        <v>1</v>
      </c>
      <c r="T34" s="29"/>
      <c r="U34" s="135">
        <v>1</v>
      </c>
      <c r="V34" s="28">
        <v>1</v>
      </c>
      <c r="W34" s="29">
        <v>1</v>
      </c>
      <c r="X34" s="135"/>
      <c r="Y34" s="135">
        <v>0</v>
      </c>
      <c r="Z34" s="30">
        <v>13</v>
      </c>
      <c r="AA34" s="82"/>
      <c r="AB34" s="56" t="s">
        <v>28</v>
      </c>
      <c r="AC34" s="16"/>
    </row>
    <row r="35" spans="1:29" ht="13.5">
      <c r="A35" s="81"/>
      <c r="B35" s="56" t="s">
        <v>29</v>
      </c>
      <c r="C35" s="6"/>
      <c r="D35" s="23" t="s">
        <v>75</v>
      </c>
      <c r="E35" s="24"/>
      <c r="F35" s="25">
        <v>38222</v>
      </c>
      <c r="G35" s="26"/>
      <c r="H35" s="27"/>
      <c r="I35" s="27"/>
      <c r="J35" s="27" t="s">
        <v>67</v>
      </c>
      <c r="K35" s="27" t="s">
        <v>67</v>
      </c>
      <c r="L35" s="24"/>
      <c r="M35" s="216" t="s">
        <v>204</v>
      </c>
      <c r="N35" s="217"/>
      <c r="O35" s="145"/>
      <c r="P35" s="146"/>
      <c r="Q35" s="216" t="s">
        <v>204</v>
      </c>
      <c r="R35" s="217"/>
      <c r="S35" s="162">
        <v>0</v>
      </c>
      <c r="T35" s="29"/>
      <c r="U35" s="135"/>
      <c r="V35" s="28">
        <v>0</v>
      </c>
      <c r="W35" s="29"/>
      <c r="X35" s="135"/>
      <c r="Y35" s="135">
        <v>0</v>
      </c>
      <c r="Z35" s="30">
        <v>2</v>
      </c>
      <c r="AA35" s="82"/>
      <c r="AB35" s="56" t="s">
        <v>29</v>
      </c>
      <c r="AC35" s="16"/>
    </row>
    <row r="36" spans="1:29" ht="13.5">
      <c r="A36" s="83"/>
      <c r="B36" s="171" t="s">
        <v>30</v>
      </c>
      <c r="C36" s="84"/>
      <c r="D36" s="32" t="s">
        <v>75</v>
      </c>
      <c r="E36" s="33"/>
      <c r="F36" s="25">
        <v>36982</v>
      </c>
      <c r="G36" s="34"/>
      <c r="H36" s="35"/>
      <c r="I36" s="35"/>
      <c r="J36" s="35" t="s">
        <v>67</v>
      </c>
      <c r="K36" s="35"/>
      <c r="L36" s="33"/>
      <c r="M36" s="182" t="s">
        <v>96</v>
      </c>
      <c r="N36" s="183"/>
      <c r="O36" s="145"/>
      <c r="P36" s="146"/>
      <c r="Q36" s="182" t="s">
        <v>96</v>
      </c>
      <c r="R36" s="183"/>
      <c r="S36" s="28">
        <v>5</v>
      </c>
      <c r="T36" s="29"/>
      <c r="U36" s="135">
        <v>5</v>
      </c>
      <c r="V36" s="28">
        <v>5</v>
      </c>
      <c r="W36" s="29">
        <v>5</v>
      </c>
      <c r="X36" s="135"/>
      <c r="Y36" s="135">
        <v>0</v>
      </c>
      <c r="Z36" s="174">
        <v>6</v>
      </c>
      <c r="AA36" s="89"/>
      <c r="AB36" s="171" t="s">
        <v>30</v>
      </c>
      <c r="AC36" s="86"/>
    </row>
    <row r="37" spans="1:29" ht="13.5">
      <c r="A37" s="91"/>
      <c r="B37" s="173"/>
      <c r="C37" s="92"/>
      <c r="D37" s="32"/>
      <c r="E37" s="33"/>
      <c r="F37" s="25"/>
      <c r="G37" s="34"/>
      <c r="H37" s="35"/>
      <c r="I37" s="35"/>
      <c r="J37" s="35" t="s">
        <v>67</v>
      </c>
      <c r="K37" s="35"/>
      <c r="L37" s="33"/>
      <c r="M37" s="182" t="s">
        <v>97</v>
      </c>
      <c r="N37" s="183"/>
      <c r="O37" s="145"/>
      <c r="P37" s="146"/>
      <c r="Q37" s="182" t="s">
        <v>97</v>
      </c>
      <c r="R37" s="183"/>
      <c r="S37" s="162">
        <v>0</v>
      </c>
      <c r="T37" s="29"/>
      <c r="U37" s="135"/>
      <c r="V37" s="28">
        <v>0</v>
      </c>
      <c r="W37" s="29"/>
      <c r="X37" s="135"/>
      <c r="Y37" s="135">
        <v>0</v>
      </c>
      <c r="Z37" s="240"/>
      <c r="AA37" s="89"/>
      <c r="AB37" s="173"/>
      <c r="AC37" s="93"/>
    </row>
    <row r="38" spans="1:29" ht="13.5">
      <c r="A38" s="87"/>
      <c r="B38" s="172"/>
      <c r="C38" s="88"/>
      <c r="D38" s="23" t="s">
        <v>75</v>
      </c>
      <c r="E38" s="24"/>
      <c r="F38" s="25">
        <v>36982</v>
      </c>
      <c r="G38" s="26" t="s">
        <v>67</v>
      </c>
      <c r="H38" s="27"/>
      <c r="I38" s="27"/>
      <c r="J38" s="27"/>
      <c r="K38" s="27"/>
      <c r="L38" s="24"/>
      <c r="M38" s="182" t="s">
        <v>73</v>
      </c>
      <c r="N38" s="183"/>
      <c r="O38" s="145"/>
      <c r="P38" s="146">
        <v>4</v>
      </c>
      <c r="Q38" s="182" t="s">
        <v>97</v>
      </c>
      <c r="R38" s="183"/>
      <c r="S38" s="28">
        <v>2</v>
      </c>
      <c r="T38" s="29"/>
      <c r="U38" s="135">
        <v>2</v>
      </c>
      <c r="V38" s="28">
        <v>2</v>
      </c>
      <c r="W38" s="29">
        <v>2</v>
      </c>
      <c r="X38" s="135"/>
      <c r="Y38" s="135">
        <v>0</v>
      </c>
      <c r="Z38" s="175"/>
      <c r="AA38" s="94"/>
      <c r="AB38" s="172"/>
      <c r="AC38" s="90"/>
    </row>
    <row r="39" spans="1:29" ht="13.5">
      <c r="A39" s="81"/>
      <c r="B39" s="56" t="s">
        <v>31</v>
      </c>
      <c r="C39" s="6"/>
      <c r="D39" s="23" t="s">
        <v>75</v>
      </c>
      <c r="E39" s="24"/>
      <c r="F39" s="25">
        <v>37408</v>
      </c>
      <c r="G39" s="26"/>
      <c r="H39" s="27"/>
      <c r="I39" s="27" t="s">
        <v>67</v>
      </c>
      <c r="J39" s="27"/>
      <c r="K39" s="27"/>
      <c r="L39" s="24"/>
      <c r="M39" s="182" t="s">
        <v>136</v>
      </c>
      <c r="N39" s="183"/>
      <c r="O39" s="145"/>
      <c r="P39" s="146"/>
      <c r="Q39" s="182" t="s">
        <v>137</v>
      </c>
      <c r="R39" s="183"/>
      <c r="S39" s="28">
        <v>1</v>
      </c>
      <c r="T39" s="29"/>
      <c r="U39" s="135">
        <v>1</v>
      </c>
      <c r="V39" s="28">
        <v>1</v>
      </c>
      <c r="W39" s="29">
        <v>1</v>
      </c>
      <c r="X39" s="135"/>
      <c r="Y39" s="135">
        <v>0</v>
      </c>
      <c r="Z39" s="30">
        <v>5</v>
      </c>
      <c r="AA39" s="82"/>
      <c r="AB39" s="56" t="s">
        <v>31</v>
      </c>
      <c r="AC39" s="16"/>
    </row>
    <row r="40" spans="1:29" ht="13.5">
      <c r="A40" s="81"/>
      <c r="B40" s="56" t="s">
        <v>32</v>
      </c>
      <c r="C40" s="6"/>
      <c r="D40" s="23" t="s">
        <v>75</v>
      </c>
      <c r="E40" s="24"/>
      <c r="F40" s="25">
        <v>37347</v>
      </c>
      <c r="G40" s="26"/>
      <c r="H40" s="27"/>
      <c r="I40" s="27"/>
      <c r="J40" s="27" t="s">
        <v>67</v>
      </c>
      <c r="K40" s="27" t="s">
        <v>67</v>
      </c>
      <c r="L40" s="24"/>
      <c r="M40" s="182" t="s">
        <v>205</v>
      </c>
      <c r="N40" s="183"/>
      <c r="O40" s="145"/>
      <c r="P40" s="146"/>
      <c r="Q40" s="182" t="s">
        <v>205</v>
      </c>
      <c r="R40" s="183"/>
      <c r="S40" s="162">
        <v>0</v>
      </c>
      <c r="T40" s="29"/>
      <c r="U40" s="135"/>
      <c r="V40" s="28">
        <v>0</v>
      </c>
      <c r="W40" s="29"/>
      <c r="X40" s="135"/>
      <c r="Y40" s="135">
        <v>0</v>
      </c>
      <c r="Z40" s="30">
        <v>13</v>
      </c>
      <c r="AA40" s="82"/>
      <c r="AB40" s="56" t="s">
        <v>32</v>
      </c>
      <c r="AC40" s="16"/>
    </row>
    <row r="41" spans="1:29" ht="13.5">
      <c r="A41" s="81"/>
      <c r="B41" s="56" t="s">
        <v>33</v>
      </c>
      <c r="C41" s="6"/>
      <c r="D41" s="23" t="s">
        <v>75</v>
      </c>
      <c r="E41" s="24"/>
      <c r="F41" s="25">
        <v>37347</v>
      </c>
      <c r="G41" s="26"/>
      <c r="H41" s="27"/>
      <c r="I41" s="27"/>
      <c r="J41" s="27" t="s">
        <v>67</v>
      </c>
      <c r="K41" s="27"/>
      <c r="L41" s="24"/>
      <c r="M41" s="214" t="s">
        <v>80</v>
      </c>
      <c r="N41" s="215"/>
      <c r="O41" s="145"/>
      <c r="P41" s="146"/>
      <c r="Q41" s="214" t="s">
        <v>206</v>
      </c>
      <c r="R41" s="215"/>
      <c r="S41" s="162">
        <v>0</v>
      </c>
      <c r="T41" s="29"/>
      <c r="U41" s="135"/>
      <c r="V41" s="28">
        <v>0</v>
      </c>
      <c r="W41" s="29"/>
      <c r="X41" s="135"/>
      <c r="Y41" s="135">
        <v>0</v>
      </c>
      <c r="Z41" s="30">
        <v>3</v>
      </c>
      <c r="AA41" s="82"/>
      <c r="AB41" s="56" t="s">
        <v>33</v>
      </c>
      <c r="AC41" s="16"/>
    </row>
    <row r="42" spans="1:29" ht="13.5">
      <c r="A42" s="81"/>
      <c r="B42" s="56" t="s">
        <v>34</v>
      </c>
      <c r="C42" s="6"/>
      <c r="D42" s="23" t="s">
        <v>79</v>
      </c>
      <c r="E42" s="24"/>
      <c r="F42" s="25">
        <v>36800</v>
      </c>
      <c r="G42" s="26"/>
      <c r="H42" s="27"/>
      <c r="I42" s="27"/>
      <c r="J42" s="27" t="s">
        <v>67</v>
      </c>
      <c r="K42" s="27" t="s">
        <v>67</v>
      </c>
      <c r="L42" s="24"/>
      <c r="M42" s="204" t="s">
        <v>90</v>
      </c>
      <c r="N42" s="205"/>
      <c r="O42" s="145"/>
      <c r="P42" s="146"/>
      <c r="Q42" s="204" t="s">
        <v>207</v>
      </c>
      <c r="R42" s="183"/>
      <c r="S42" s="162">
        <v>0</v>
      </c>
      <c r="T42" s="29"/>
      <c r="U42" s="135"/>
      <c r="V42" s="28">
        <v>0</v>
      </c>
      <c r="W42" s="29"/>
      <c r="X42" s="135"/>
      <c r="Y42" s="135">
        <v>0</v>
      </c>
      <c r="Z42" s="30">
        <v>8</v>
      </c>
      <c r="AA42" s="82"/>
      <c r="AB42" s="56" t="s">
        <v>34</v>
      </c>
      <c r="AC42" s="16"/>
    </row>
    <row r="43" spans="1:29" ht="13.5">
      <c r="A43" s="81"/>
      <c r="B43" s="56" t="s">
        <v>35</v>
      </c>
      <c r="C43" s="6"/>
      <c r="D43" s="23" t="s">
        <v>75</v>
      </c>
      <c r="E43" s="24"/>
      <c r="F43" s="25">
        <v>37347</v>
      </c>
      <c r="G43" s="26"/>
      <c r="H43" s="27"/>
      <c r="I43" s="27"/>
      <c r="J43" s="27" t="s">
        <v>67</v>
      </c>
      <c r="K43" s="27" t="s">
        <v>67</v>
      </c>
      <c r="L43" s="24"/>
      <c r="M43" s="182" t="s">
        <v>208</v>
      </c>
      <c r="N43" s="183"/>
      <c r="O43" s="145"/>
      <c r="P43" s="146"/>
      <c r="Q43" s="182" t="s">
        <v>208</v>
      </c>
      <c r="R43" s="183"/>
      <c r="S43" s="162">
        <v>0</v>
      </c>
      <c r="T43" s="29"/>
      <c r="U43" s="135"/>
      <c r="V43" s="28">
        <v>0</v>
      </c>
      <c r="W43" s="29"/>
      <c r="X43" s="135"/>
      <c r="Y43" s="135">
        <v>0</v>
      </c>
      <c r="Z43" s="30">
        <v>4</v>
      </c>
      <c r="AA43" s="82"/>
      <c r="AB43" s="56" t="s">
        <v>35</v>
      </c>
      <c r="AC43" s="16"/>
    </row>
    <row r="44" spans="1:29" ht="13.5">
      <c r="A44" s="81"/>
      <c r="B44" s="56" t="s">
        <v>36</v>
      </c>
      <c r="C44" s="6"/>
      <c r="D44" s="23" t="s">
        <v>75</v>
      </c>
      <c r="E44" s="24"/>
      <c r="F44" s="25">
        <v>37392</v>
      </c>
      <c r="G44" s="26"/>
      <c r="H44" s="27"/>
      <c r="I44" s="27" t="s">
        <v>67</v>
      </c>
      <c r="J44" s="27"/>
      <c r="K44" s="27"/>
      <c r="L44" s="24"/>
      <c r="M44" s="182" t="s">
        <v>221</v>
      </c>
      <c r="N44" s="183"/>
      <c r="O44" s="145"/>
      <c r="P44" s="146"/>
      <c r="Q44" s="182" t="s">
        <v>98</v>
      </c>
      <c r="R44" s="183"/>
      <c r="S44" s="162">
        <v>0</v>
      </c>
      <c r="T44" s="29"/>
      <c r="U44" s="135"/>
      <c r="V44" s="28">
        <v>0</v>
      </c>
      <c r="W44" s="29"/>
      <c r="X44" s="135"/>
      <c r="Y44" s="135">
        <v>0</v>
      </c>
      <c r="Z44" s="30">
        <v>1</v>
      </c>
      <c r="AA44" s="82"/>
      <c r="AB44" s="56" t="s">
        <v>36</v>
      </c>
      <c r="AC44" s="16"/>
    </row>
    <row r="45" spans="1:29" ht="13.5">
      <c r="A45" s="81"/>
      <c r="B45" s="56" t="s">
        <v>37</v>
      </c>
      <c r="C45" s="6"/>
      <c r="D45" s="23" t="s">
        <v>148</v>
      </c>
      <c r="E45" s="24"/>
      <c r="F45" s="25">
        <v>37530</v>
      </c>
      <c r="G45" s="26" t="s">
        <v>67</v>
      </c>
      <c r="H45" s="27"/>
      <c r="I45" s="27"/>
      <c r="J45" s="27"/>
      <c r="K45" s="27"/>
      <c r="L45" s="24"/>
      <c r="M45" s="182" t="s">
        <v>99</v>
      </c>
      <c r="N45" s="183"/>
      <c r="O45" s="145"/>
      <c r="P45" s="146">
        <v>3</v>
      </c>
      <c r="Q45" s="204" t="s">
        <v>100</v>
      </c>
      <c r="R45" s="205"/>
      <c r="S45" s="162">
        <v>0</v>
      </c>
      <c r="T45" s="29"/>
      <c r="U45" s="135"/>
      <c r="V45" s="28">
        <v>0</v>
      </c>
      <c r="W45" s="29"/>
      <c r="X45" s="135"/>
      <c r="Y45" s="135">
        <v>0</v>
      </c>
      <c r="Z45" s="30">
        <v>6</v>
      </c>
      <c r="AA45" s="82"/>
      <c r="AB45" s="56" t="s">
        <v>37</v>
      </c>
      <c r="AC45" s="16"/>
    </row>
    <row r="46" spans="1:29" ht="13.5">
      <c r="A46" s="81"/>
      <c r="B46" s="56" t="s">
        <v>38</v>
      </c>
      <c r="C46" s="6"/>
      <c r="D46" s="23" t="s">
        <v>138</v>
      </c>
      <c r="E46" s="24"/>
      <c r="F46" s="25">
        <v>38169</v>
      </c>
      <c r="G46" s="26"/>
      <c r="H46" s="27" t="s">
        <v>67</v>
      </c>
      <c r="I46" s="27"/>
      <c r="J46" s="27"/>
      <c r="K46" s="27"/>
      <c r="L46" s="24"/>
      <c r="M46" s="182" t="s">
        <v>209</v>
      </c>
      <c r="N46" s="183"/>
      <c r="O46" s="145"/>
      <c r="P46" s="146">
        <v>3</v>
      </c>
      <c r="Q46" s="182" t="s">
        <v>210</v>
      </c>
      <c r="R46" s="183"/>
      <c r="S46" s="28">
        <f>T46+U46</f>
        <v>1</v>
      </c>
      <c r="T46" s="29"/>
      <c r="U46" s="135">
        <v>1</v>
      </c>
      <c r="V46" s="28">
        <v>1</v>
      </c>
      <c r="W46" s="29">
        <v>1</v>
      </c>
      <c r="X46" s="135"/>
      <c r="Y46" s="135">
        <v>0</v>
      </c>
      <c r="Z46" s="30">
        <v>6</v>
      </c>
      <c r="AA46" s="82"/>
      <c r="AB46" s="56" t="s">
        <v>38</v>
      </c>
      <c r="AC46" s="16"/>
    </row>
    <row r="47" spans="1:29" ht="13.5">
      <c r="A47" s="81"/>
      <c r="B47" s="56" t="s">
        <v>39</v>
      </c>
      <c r="C47" s="6"/>
      <c r="D47" s="23" t="s">
        <v>75</v>
      </c>
      <c r="E47" s="24"/>
      <c r="F47" s="25">
        <v>37183</v>
      </c>
      <c r="G47" s="26"/>
      <c r="H47" s="27"/>
      <c r="I47" s="27"/>
      <c r="J47" s="27" t="s">
        <v>67</v>
      </c>
      <c r="K47" s="27" t="s">
        <v>67</v>
      </c>
      <c r="L47" s="24"/>
      <c r="M47" s="182" t="s">
        <v>101</v>
      </c>
      <c r="N47" s="183"/>
      <c r="O47" s="145"/>
      <c r="P47" s="146"/>
      <c r="Q47" s="182" t="s">
        <v>96</v>
      </c>
      <c r="R47" s="183"/>
      <c r="S47" s="162">
        <v>0</v>
      </c>
      <c r="T47" s="29"/>
      <c r="U47" s="135"/>
      <c r="V47" s="28">
        <v>0</v>
      </c>
      <c r="W47" s="29"/>
      <c r="X47" s="135"/>
      <c r="Y47" s="135">
        <v>0</v>
      </c>
      <c r="Z47" s="30">
        <v>20</v>
      </c>
      <c r="AA47" s="82"/>
      <c r="AB47" s="56" t="s">
        <v>39</v>
      </c>
      <c r="AC47" s="16"/>
    </row>
    <row r="48" spans="1:29" ht="13.5">
      <c r="A48" s="81"/>
      <c r="B48" s="56" t="s">
        <v>40</v>
      </c>
      <c r="C48" s="6"/>
      <c r="D48" s="23" t="s">
        <v>75</v>
      </c>
      <c r="E48" s="24"/>
      <c r="F48" s="25">
        <v>36982</v>
      </c>
      <c r="G48" s="26"/>
      <c r="H48" s="27"/>
      <c r="I48" s="27"/>
      <c r="J48" s="27" t="s">
        <v>67</v>
      </c>
      <c r="K48" s="27" t="s">
        <v>67</v>
      </c>
      <c r="L48" s="24"/>
      <c r="M48" s="210" t="s">
        <v>90</v>
      </c>
      <c r="N48" s="211"/>
      <c r="O48" s="145"/>
      <c r="P48" s="146">
        <v>54</v>
      </c>
      <c r="Q48" s="212" t="s">
        <v>211</v>
      </c>
      <c r="R48" s="213"/>
      <c r="S48" s="28">
        <v>0</v>
      </c>
      <c r="T48" s="29"/>
      <c r="U48" s="134"/>
      <c r="V48" s="28">
        <v>0</v>
      </c>
      <c r="W48" s="29"/>
      <c r="X48" s="135"/>
      <c r="Y48" s="135">
        <v>0</v>
      </c>
      <c r="Z48" s="30">
        <v>3</v>
      </c>
      <c r="AA48" s="82"/>
      <c r="AB48" s="56" t="s">
        <v>40</v>
      </c>
      <c r="AC48" s="16"/>
    </row>
    <row r="49" spans="1:29" ht="13.5">
      <c r="A49" s="81"/>
      <c r="B49" s="56" t="s">
        <v>41</v>
      </c>
      <c r="C49" s="6"/>
      <c r="D49" s="23" t="s">
        <v>75</v>
      </c>
      <c r="E49" s="24"/>
      <c r="F49" s="25">
        <v>37347</v>
      </c>
      <c r="G49" s="26"/>
      <c r="H49" s="27"/>
      <c r="I49" s="27"/>
      <c r="J49" s="27" t="s">
        <v>67</v>
      </c>
      <c r="K49" s="27" t="s">
        <v>67</v>
      </c>
      <c r="L49" s="24"/>
      <c r="M49" s="182" t="s">
        <v>212</v>
      </c>
      <c r="N49" s="183"/>
      <c r="O49" s="145"/>
      <c r="P49" s="146"/>
      <c r="Q49" s="182" t="s">
        <v>213</v>
      </c>
      <c r="R49" s="183"/>
      <c r="S49" s="28">
        <v>0</v>
      </c>
      <c r="T49" s="29"/>
      <c r="U49" s="135">
        <v>0</v>
      </c>
      <c r="V49" s="28">
        <v>0</v>
      </c>
      <c r="W49" s="29">
        <v>0</v>
      </c>
      <c r="X49" s="135"/>
      <c r="Y49" s="135">
        <v>0</v>
      </c>
      <c r="Z49" s="30">
        <v>10</v>
      </c>
      <c r="AA49" s="82"/>
      <c r="AB49" s="56" t="s">
        <v>41</v>
      </c>
      <c r="AC49" s="16"/>
    </row>
    <row r="50" spans="1:29" ht="27" customHeight="1">
      <c r="A50" s="81"/>
      <c r="B50" s="56" t="s">
        <v>42</v>
      </c>
      <c r="C50" s="6"/>
      <c r="D50" s="23" t="s">
        <v>94</v>
      </c>
      <c r="E50" s="24"/>
      <c r="F50" s="25">
        <v>37347</v>
      </c>
      <c r="G50" s="34"/>
      <c r="H50" s="27"/>
      <c r="I50" s="27"/>
      <c r="J50" s="27" t="s">
        <v>67</v>
      </c>
      <c r="K50" s="27" t="s">
        <v>67</v>
      </c>
      <c r="L50" s="24"/>
      <c r="M50" s="204" t="s">
        <v>102</v>
      </c>
      <c r="N50" s="205"/>
      <c r="O50" s="145"/>
      <c r="P50" s="146"/>
      <c r="Q50" s="182" t="s">
        <v>225</v>
      </c>
      <c r="R50" s="183"/>
      <c r="S50" s="162">
        <v>0</v>
      </c>
      <c r="T50" s="29"/>
      <c r="U50" s="135"/>
      <c r="V50" s="28">
        <v>0</v>
      </c>
      <c r="W50" s="29"/>
      <c r="X50" s="135"/>
      <c r="Y50" s="135">
        <v>0</v>
      </c>
      <c r="Z50" s="30">
        <v>10</v>
      </c>
      <c r="AA50" s="82"/>
      <c r="AB50" s="56" t="s">
        <v>42</v>
      </c>
      <c r="AC50" s="16"/>
    </row>
    <row r="51" spans="1:29" s="4" customFormat="1" ht="13.5">
      <c r="A51" s="81"/>
      <c r="B51" s="56" t="s">
        <v>43</v>
      </c>
      <c r="C51" s="6"/>
      <c r="D51" s="23" t="s">
        <v>75</v>
      </c>
      <c r="E51" s="24"/>
      <c r="F51" s="25">
        <v>37408</v>
      </c>
      <c r="G51" s="26"/>
      <c r="H51" s="27"/>
      <c r="I51" s="27"/>
      <c r="J51" s="27" t="s">
        <v>67</v>
      </c>
      <c r="K51" s="27" t="s">
        <v>67</v>
      </c>
      <c r="L51" s="24"/>
      <c r="M51" s="182" t="s">
        <v>214</v>
      </c>
      <c r="N51" s="183"/>
      <c r="O51" s="145"/>
      <c r="P51" s="146"/>
      <c r="Q51" s="182" t="s">
        <v>120</v>
      </c>
      <c r="R51" s="183"/>
      <c r="S51" s="162">
        <v>0</v>
      </c>
      <c r="T51" s="29"/>
      <c r="U51" s="135"/>
      <c r="V51" s="28">
        <v>0</v>
      </c>
      <c r="W51" s="29"/>
      <c r="X51" s="135"/>
      <c r="Y51" s="135">
        <v>0</v>
      </c>
      <c r="Z51" s="30">
        <v>5</v>
      </c>
      <c r="AA51" s="82"/>
      <c r="AB51" s="56" t="s">
        <v>43</v>
      </c>
      <c r="AC51" s="16"/>
    </row>
    <row r="52" spans="1:29" ht="13.5">
      <c r="A52" s="81"/>
      <c r="B52" s="56" t="s">
        <v>44</v>
      </c>
      <c r="C52" s="6"/>
      <c r="D52" s="23" t="s">
        <v>88</v>
      </c>
      <c r="E52" s="24"/>
      <c r="F52" s="25">
        <v>37895</v>
      </c>
      <c r="G52" s="26"/>
      <c r="H52" s="27"/>
      <c r="I52" s="27"/>
      <c r="J52" s="27" t="s">
        <v>67</v>
      </c>
      <c r="K52" s="27" t="s">
        <v>67</v>
      </c>
      <c r="L52" s="24"/>
      <c r="M52" s="182" t="s">
        <v>215</v>
      </c>
      <c r="N52" s="183"/>
      <c r="O52" s="145"/>
      <c r="P52" s="146"/>
      <c r="Q52" s="182" t="s">
        <v>215</v>
      </c>
      <c r="R52" s="183"/>
      <c r="S52" s="162">
        <v>0</v>
      </c>
      <c r="T52" s="29"/>
      <c r="U52" s="135"/>
      <c r="V52" s="28">
        <v>0</v>
      </c>
      <c r="W52" s="29"/>
      <c r="X52" s="135"/>
      <c r="Y52" s="135">
        <v>0</v>
      </c>
      <c r="Z52" s="30">
        <v>4</v>
      </c>
      <c r="AA52" s="82"/>
      <c r="AB52" s="56" t="s">
        <v>44</v>
      </c>
      <c r="AC52" s="16"/>
    </row>
    <row r="53" spans="1:29" ht="13.5">
      <c r="A53" s="83"/>
      <c r="B53" s="171" t="s">
        <v>45</v>
      </c>
      <c r="C53" s="84"/>
      <c r="D53" s="23" t="s">
        <v>82</v>
      </c>
      <c r="E53" s="24"/>
      <c r="F53" s="25">
        <v>37257</v>
      </c>
      <c r="G53" s="26"/>
      <c r="H53" s="27"/>
      <c r="I53" s="27"/>
      <c r="J53" s="27" t="s">
        <v>67</v>
      </c>
      <c r="K53" s="27" t="s">
        <v>67</v>
      </c>
      <c r="L53" s="24"/>
      <c r="M53" s="182" t="s">
        <v>216</v>
      </c>
      <c r="N53" s="183"/>
      <c r="O53" s="145"/>
      <c r="P53" s="146"/>
      <c r="Q53" s="182" t="s">
        <v>216</v>
      </c>
      <c r="R53" s="183"/>
      <c r="S53" s="162">
        <v>0</v>
      </c>
      <c r="T53" s="29"/>
      <c r="U53" s="135"/>
      <c r="V53" s="28">
        <v>0</v>
      </c>
      <c r="W53" s="29"/>
      <c r="X53" s="135"/>
      <c r="Y53" s="135">
        <v>0</v>
      </c>
      <c r="Z53" s="174">
        <v>3</v>
      </c>
      <c r="AA53" s="85"/>
      <c r="AB53" s="171" t="s">
        <v>45</v>
      </c>
      <c r="AC53" s="86"/>
    </row>
    <row r="54" spans="1:29" ht="13.5">
      <c r="A54" s="87"/>
      <c r="B54" s="172"/>
      <c r="C54" s="88"/>
      <c r="D54" s="23" t="s">
        <v>82</v>
      </c>
      <c r="E54" s="24"/>
      <c r="F54" s="25">
        <v>28216</v>
      </c>
      <c r="G54" s="26"/>
      <c r="H54" s="27"/>
      <c r="I54" s="27"/>
      <c r="J54" s="27" t="s">
        <v>67</v>
      </c>
      <c r="K54" s="27"/>
      <c r="L54" s="24"/>
      <c r="M54" s="182" t="s">
        <v>103</v>
      </c>
      <c r="N54" s="183"/>
      <c r="O54" s="145"/>
      <c r="P54" s="146"/>
      <c r="Q54" s="182" t="s">
        <v>103</v>
      </c>
      <c r="R54" s="183"/>
      <c r="S54" s="28">
        <v>1</v>
      </c>
      <c r="T54" s="29"/>
      <c r="U54" s="135">
        <v>1</v>
      </c>
      <c r="V54" s="28">
        <v>1</v>
      </c>
      <c r="W54" s="29">
        <v>1</v>
      </c>
      <c r="X54" s="135"/>
      <c r="Y54" s="135">
        <v>0</v>
      </c>
      <c r="Z54" s="175"/>
      <c r="AA54" s="94"/>
      <c r="AB54" s="172"/>
      <c r="AC54" s="90"/>
    </row>
    <row r="55" spans="1:29" ht="14.25" thickBot="1">
      <c r="A55" s="95"/>
      <c r="B55" s="59" t="s">
        <v>46</v>
      </c>
      <c r="C55" s="96"/>
      <c r="D55" s="118" t="s">
        <v>68</v>
      </c>
      <c r="E55" s="119"/>
      <c r="F55" s="120">
        <v>37712</v>
      </c>
      <c r="G55" s="121"/>
      <c r="H55" s="122"/>
      <c r="I55" s="122"/>
      <c r="J55" s="122" t="s">
        <v>67</v>
      </c>
      <c r="K55" s="122"/>
      <c r="L55" s="119"/>
      <c r="M55" s="198" t="s">
        <v>217</v>
      </c>
      <c r="N55" s="199"/>
      <c r="O55" s="154"/>
      <c r="P55" s="155"/>
      <c r="Q55" s="198" t="s">
        <v>218</v>
      </c>
      <c r="R55" s="199"/>
      <c r="S55" s="150">
        <v>0</v>
      </c>
      <c r="T55" s="163"/>
      <c r="U55" s="164"/>
      <c r="V55" s="150">
        <v>0</v>
      </c>
      <c r="W55" s="163"/>
      <c r="X55" s="164"/>
      <c r="Y55" s="164">
        <v>0</v>
      </c>
      <c r="Z55" s="130">
        <v>3</v>
      </c>
      <c r="AA55" s="103"/>
      <c r="AB55" s="60" t="s">
        <v>46</v>
      </c>
      <c r="AC55" s="104"/>
    </row>
    <row r="56" spans="1:29" s="1" customFormat="1" ht="15" customHeight="1" thickBot="1">
      <c r="A56" s="97"/>
      <c r="B56" s="59" t="s">
        <v>47</v>
      </c>
      <c r="C56" s="98"/>
      <c r="D56" s="113">
        <f>COUNTA(D5:D55)</f>
        <v>50</v>
      </c>
      <c r="E56" s="114">
        <f>COUNTA(E5:E55)</f>
        <v>0</v>
      </c>
      <c r="F56" s="116"/>
      <c r="G56" s="117">
        <f aca="true" t="shared" si="0" ref="G56:L56">COUNTA(G5:G55)</f>
        <v>13</v>
      </c>
      <c r="H56" s="115">
        <f t="shared" si="0"/>
        <v>2</v>
      </c>
      <c r="I56" s="115">
        <f t="shared" si="0"/>
        <v>6</v>
      </c>
      <c r="J56" s="115">
        <f t="shared" si="0"/>
        <v>30</v>
      </c>
      <c r="K56" s="115">
        <f t="shared" si="0"/>
        <v>22</v>
      </c>
      <c r="L56" s="44">
        <f t="shared" si="0"/>
        <v>0</v>
      </c>
      <c r="M56" s="200"/>
      <c r="N56" s="201"/>
      <c r="O56" s="140">
        <f>SUM(O5:O55)</f>
        <v>7</v>
      </c>
      <c r="P56" s="141">
        <f>SUM(P5:P55)</f>
        <v>111</v>
      </c>
      <c r="Q56" s="202"/>
      <c r="R56" s="203"/>
      <c r="S56" s="132">
        <f>SUM(S5:S55)</f>
        <v>51</v>
      </c>
      <c r="T56" s="132">
        <f aca="true" t="shared" si="1" ref="T56:Y56">SUM(T5:T55)</f>
        <v>1</v>
      </c>
      <c r="U56" s="132">
        <f t="shared" si="1"/>
        <v>50</v>
      </c>
      <c r="V56" s="45">
        <f t="shared" si="1"/>
        <v>49</v>
      </c>
      <c r="W56" s="132">
        <f t="shared" si="1"/>
        <v>47</v>
      </c>
      <c r="X56" s="132">
        <f t="shared" si="1"/>
        <v>1</v>
      </c>
      <c r="Y56" s="132">
        <f t="shared" si="1"/>
        <v>2</v>
      </c>
      <c r="Z56" s="133">
        <f>SUM(Z5:Z55)</f>
        <v>353</v>
      </c>
      <c r="AA56" s="99"/>
      <c r="AB56" s="59" t="s">
        <v>47</v>
      </c>
      <c r="AC56" s="100"/>
    </row>
    <row r="57" spans="1:29" ht="15" customHeight="1">
      <c r="A57" s="87"/>
      <c r="B57" s="57" t="s">
        <v>123</v>
      </c>
      <c r="C57" s="88"/>
      <c r="D57" s="123" t="s">
        <v>138</v>
      </c>
      <c r="E57" s="124"/>
      <c r="F57" s="125">
        <v>37622</v>
      </c>
      <c r="G57" s="126"/>
      <c r="H57" s="127" t="s">
        <v>67</v>
      </c>
      <c r="I57" s="127"/>
      <c r="J57" s="127" t="s">
        <v>67</v>
      </c>
      <c r="K57" s="127"/>
      <c r="L57" s="124"/>
      <c r="M57" s="208" t="s">
        <v>160</v>
      </c>
      <c r="N57" s="209"/>
      <c r="O57" s="147"/>
      <c r="P57" s="148"/>
      <c r="Q57" s="208" t="s">
        <v>170</v>
      </c>
      <c r="R57" s="209"/>
      <c r="S57" s="147">
        <v>8</v>
      </c>
      <c r="T57" s="165"/>
      <c r="U57" s="166">
        <v>8</v>
      </c>
      <c r="V57" s="147">
        <v>8</v>
      </c>
      <c r="W57" s="165">
        <v>8</v>
      </c>
      <c r="X57" s="166"/>
      <c r="Y57" s="166">
        <v>0</v>
      </c>
      <c r="Z57" s="128" t="s">
        <v>139</v>
      </c>
      <c r="AA57" s="82"/>
      <c r="AB57" s="61" t="s">
        <v>123</v>
      </c>
      <c r="AC57" s="16"/>
    </row>
    <row r="58" spans="1:29" ht="13.5">
      <c r="A58" s="81"/>
      <c r="B58" s="56" t="s">
        <v>124</v>
      </c>
      <c r="C58" s="6"/>
      <c r="D58" s="23" t="s">
        <v>140</v>
      </c>
      <c r="E58" s="24"/>
      <c r="F58" s="25">
        <v>37803</v>
      </c>
      <c r="G58" s="26"/>
      <c r="H58" s="27"/>
      <c r="I58" s="27"/>
      <c r="J58" s="27" t="s">
        <v>67</v>
      </c>
      <c r="K58" s="27" t="s">
        <v>67</v>
      </c>
      <c r="L58" s="24"/>
      <c r="M58" s="204" t="s">
        <v>104</v>
      </c>
      <c r="N58" s="205"/>
      <c r="O58" s="28"/>
      <c r="P58" s="149"/>
      <c r="Q58" s="182" t="s">
        <v>171</v>
      </c>
      <c r="R58" s="183"/>
      <c r="S58" s="28">
        <v>1</v>
      </c>
      <c r="T58" s="29"/>
      <c r="U58" s="135">
        <v>1</v>
      </c>
      <c r="V58" s="28">
        <f>W58+X58</f>
        <v>0</v>
      </c>
      <c r="W58" s="29"/>
      <c r="X58" s="135"/>
      <c r="Y58" s="135">
        <v>1</v>
      </c>
      <c r="Z58" s="48" t="s">
        <v>141</v>
      </c>
      <c r="AA58" s="82"/>
      <c r="AB58" s="56" t="s">
        <v>124</v>
      </c>
      <c r="AC58" s="16"/>
    </row>
    <row r="59" spans="1:29" ht="13.5">
      <c r="A59" s="91"/>
      <c r="B59" s="56" t="s">
        <v>105</v>
      </c>
      <c r="C59" s="92"/>
      <c r="D59" s="23" t="s">
        <v>153</v>
      </c>
      <c r="E59" s="24"/>
      <c r="F59" s="25">
        <v>37895</v>
      </c>
      <c r="G59" s="26" t="s">
        <v>67</v>
      </c>
      <c r="H59" s="27"/>
      <c r="I59" s="27"/>
      <c r="J59" s="27"/>
      <c r="K59" s="27"/>
      <c r="L59" s="24"/>
      <c r="M59" s="182" t="s">
        <v>161</v>
      </c>
      <c r="N59" s="183"/>
      <c r="O59" s="28"/>
      <c r="P59" s="149">
        <v>3</v>
      </c>
      <c r="Q59" s="204" t="s">
        <v>172</v>
      </c>
      <c r="R59" s="205"/>
      <c r="S59" s="28">
        <f>T59+U59</f>
        <v>0</v>
      </c>
      <c r="T59" s="29"/>
      <c r="U59" s="135"/>
      <c r="V59" s="28">
        <f>W59+X59</f>
        <v>0</v>
      </c>
      <c r="W59" s="29"/>
      <c r="X59" s="135"/>
      <c r="Y59" s="135">
        <v>0</v>
      </c>
      <c r="Z59" s="48" t="s">
        <v>154</v>
      </c>
      <c r="AA59" s="89"/>
      <c r="AB59" s="56" t="s">
        <v>105</v>
      </c>
      <c r="AC59" s="93"/>
    </row>
    <row r="60" spans="1:29" ht="13.5">
      <c r="A60" s="91"/>
      <c r="B60" s="56" t="s">
        <v>125</v>
      </c>
      <c r="C60" s="92"/>
      <c r="D60" s="23" t="s">
        <v>153</v>
      </c>
      <c r="E60" s="24"/>
      <c r="F60" s="25">
        <v>37712</v>
      </c>
      <c r="G60" s="26" t="s">
        <v>67</v>
      </c>
      <c r="H60" s="27"/>
      <c r="I60" s="27"/>
      <c r="J60" s="27"/>
      <c r="K60" s="27"/>
      <c r="L60" s="24"/>
      <c r="M60" s="182" t="s">
        <v>91</v>
      </c>
      <c r="N60" s="183"/>
      <c r="O60" s="28"/>
      <c r="P60" s="149">
        <v>4</v>
      </c>
      <c r="Q60" s="182" t="s">
        <v>106</v>
      </c>
      <c r="R60" s="183"/>
      <c r="S60" s="28">
        <f>T60+U60</f>
        <v>0</v>
      </c>
      <c r="T60" s="29"/>
      <c r="U60" s="135"/>
      <c r="V60" s="28">
        <f>W60+X60</f>
        <v>0</v>
      </c>
      <c r="W60" s="29"/>
      <c r="X60" s="135"/>
      <c r="Y60" s="135">
        <v>0</v>
      </c>
      <c r="Z60" s="48" t="s">
        <v>145</v>
      </c>
      <c r="AA60" s="89"/>
      <c r="AB60" s="56" t="s">
        <v>125</v>
      </c>
      <c r="AC60" s="93"/>
    </row>
    <row r="61" spans="1:29" ht="13.5">
      <c r="A61" s="91"/>
      <c r="B61" s="58" t="s">
        <v>126</v>
      </c>
      <c r="C61" s="92"/>
      <c r="D61" s="23" t="s">
        <v>75</v>
      </c>
      <c r="E61" s="24"/>
      <c r="F61" s="25">
        <v>37073</v>
      </c>
      <c r="G61" s="26" t="s">
        <v>67</v>
      </c>
      <c r="H61" s="27"/>
      <c r="I61" s="27"/>
      <c r="J61" s="27"/>
      <c r="K61" s="27"/>
      <c r="L61" s="24"/>
      <c r="M61" s="182" t="s">
        <v>107</v>
      </c>
      <c r="N61" s="183"/>
      <c r="O61" s="28">
        <v>2</v>
      </c>
      <c r="P61" s="149">
        <v>5</v>
      </c>
      <c r="Q61" s="182" t="s">
        <v>107</v>
      </c>
      <c r="R61" s="183"/>
      <c r="S61" s="28">
        <f>T61+U61</f>
        <v>0</v>
      </c>
      <c r="T61" s="29"/>
      <c r="U61" s="135"/>
      <c r="V61" s="28">
        <f>W61+X61</f>
        <v>0</v>
      </c>
      <c r="W61" s="29"/>
      <c r="X61" s="135"/>
      <c r="Y61" s="135">
        <v>0</v>
      </c>
      <c r="Z61" s="48" t="s">
        <v>149</v>
      </c>
      <c r="AA61" s="89"/>
      <c r="AB61" s="58" t="s">
        <v>126</v>
      </c>
      <c r="AC61" s="93"/>
    </row>
    <row r="62" spans="1:29" ht="13.5">
      <c r="A62" s="81"/>
      <c r="B62" s="56" t="s">
        <v>127</v>
      </c>
      <c r="C62" s="6"/>
      <c r="D62" s="23" t="s">
        <v>67</v>
      </c>
      <c r="E62" s="24"/>
      <c r="F62" s="49">
        <v>36831</v>
      </c>
      <c r="G62" s="50"/>
      <c r="H62" s="27" t="s">
        <v>67</v>
      </c>
      <c r="I62" s="27"/>
      <c r="J62" s="27"/>
      <c r="K62" s="27"/>
      <c r="L62" s="24"/>
      <c r="M62" s="182" t="s">
        <v>162</v>
      </c>
      <c r="N62" s="183"/>
      <c r="O62" s="28">
        <v>5</v>
      </c>
      <c r="P62" s="149">
        <v>6</v>
      </c>
      <c r="Q62" s="182" t="s">
        <v>162</v>
      </c>
      <c r="R62" s="183"/>
      <c r="S62" s="28">
        <f>T62+U62</f>
        <v>0</v>
      </c>
      <c r="T62" s="29"/>
      <c r="U62" s="135"/>
      <c r="V62" s="28">
        <f>W62+X62</f>
        <v>0</v>
      </c>
      <c r="W62" s="29"/>
      <c r="X62" s="135"/>
      <c r="Y62" s="135">
        <v>0</v>
      </c>
      <c r="Z62" s="48" t="s">
        <v>149</v>
      </c>
      <c r="AA62" s="82"/>
      <c r="AB62" s="56" t="s">
        <v>127</v>
      </c>
      <c r="AC62" s="16"/>
    </row>
    <row r="63" spans="1:29" ht="13.5">
      <c r="A63" s="81"/>
      <c r="B63" s="56" t="s">
        <v>128</v>
      </c>
      <c r="C63" s="6"/>
      <c r="D63" s="23" t="s">
        <v>153</v>
      </c>
      <c r="E63" s="24"/>
      <c r="F63" s="25">
        <v>38443</v>
      </c>
      <c r="G63" s="26" t="s">
        <v>67</v>
      </c>
      <c r="H63" s="27"/>
      <c r="I63" s="27"/>
      <c r="J63" s="27"/>
      <c r="K63" s="27"/>
      <c r="L63" s="24"/>
      <c r="M63" s="206" t="s">
        <v>163</v>
      </c>
      <c r="N63" s="207"/>
      <c r="O63" s="28"/>
      <c r="P63" s="149"/>
      <c r="Q63" s="182" t="s">
        <v>173</v>
      </c>
      <c r="R63" s="183"/>
      <c r="S63" s="28">
        <v>1</v>
      </c>
      <c r="T63" s="29"/>
      <c r="U63" s="135">
        <v>1</v>
      </c>
      <c r="V63" s="28">
        <v>1</v>
      </c>
      <c r="W63" s="29">
        <v>1</v>
      </c>
      <c r="X63" s="135"/>
      <c r="Y63" s="135">
        <v>0</v>
      </c>
      <c r="Z63" s="48" t="s">
        <v>145</v>
      </c>
      <c r="AA63" s="82"/>
      <c r="AB63" s="56" t="s">
        <v>128</v>
      </c>
      <c r="AC63" s="16"/>
    </row>
    <row r="64" spans="1:29" ht="13.5">
      <c r="A64" s="81"/>
      <c r="B64" s="56" t="s">
        <v>108</v>
      </c>
      <c r="C64" s="6"/>
      <c r="D64" s="23" t="s">
        <v>153</v>
      </c>
      <c r="E64" s="24"/>
      <c r="F64" s="25">
        <v>37712</v>
      </c>
      <c r="G64" s="26"/>
      <c r="H64" s="27"/>
      <c r="I64" s="27" t="s">
        <v>67</v>
      </c>
      <c r="J64" s="27"/>
      <c r="K64" s="27"/>
      <c r="L64" s="24"/>
      <c r="M64" s="182" t="s">
        <v>109</v>
      </c>
      <c r="N64" s="183"/>
      <c r="O64" s="28"/>
      <c r="P64" s="149">
        <v>15</v>
      </c>
      <c r="Q64" s="182" t="s">
        <v>110</v>
      </c>
      <c r="R64" s="183"/>
      <c r="S64" s="28">
        <v>0</v>
      </c>
      <c r="T64" s="29"/>
      <c r="U64" s="135"/>
      <c r="V64" s="28">
        <f>W64+X64</f>
        <v>0</v>
      </c>
      <c r="W64" s="29"/>
      <c r="X64" s="135"/>
      <c r="Y64" s="135">
        <v>0</v>
      </c>
      <c r="Z64" s="48" t="s">
        <v>150</v>
      </c>
      <c r="AA64" s="82"/>
      <c r="AB64" s="56" t="s">
        <v>108</v>
      </c>
      <c r="AC64" s="16"/>
    </row>
    <row r="65" spans="1:29" ht="13.5">
      <c r="A65" s="83"/>
      <c r="B65" s="112" t="s">
        <v>111</v>
      </c>
      <c r="C65" s="84"/>
      <c r="D65" s="23" t="s">
        <v>153</v>
      </c>
      <c r="E65" s="24"/>
      <c r="F65" s="25">
        <v>37803</v>
      </c>
      <c r="G65" s="26"/>
      <c r="H65" s="35"/>
      <c r="I65" s="27" t="s">
        <v>67</v>
      </c>
      <c r="J65" s="35"/>
      <c r="K65" s="35"/>
      <c r="L65" s="33"/>
      <c r="M65" s="204" t="s">
        <v>164</v>
      </c>
      <c r="N65" s="205"/>
      <c r="O65" s="28"/>
      <c r="P65" s="149">
        <v>5</v>
      </c>
      <c r="Q65" s="204" t="s">
        <v>174</v>
      </c>
      <c r="R65" s="205"/>
      <c r="S65" s="28">
        <f>T65+U65</f>
        <v>0</v>
      </c>
      <c r="T65" s="29"/>
      <c r="U65" s="135"/>
      <c r="V65" s="28">
        <f>W65+X65</f>
        <v>0</v>
      </c>
      <c r="W65" s="29"/>
      <c r="X65" s="135"/>
      <c r="Y65" s="135">
        <v>0</v>
      </c>
      <c r="Z65" s="48" t="s">
        <v>142</v>
      </c>
      <c r="AA65" s="85"/>
      <c r="AB65" s="111" t="s">
        <v>111</v>
      </c>
      <c r="AC65" s="86"/>
    </row>
    <row r="66" spans="1:29" ht="13.5">
      <c r="A66" s="87"/>
      <c r="B66" s="57" t="s">
        <v>129</v>
      </c>
      <c r="C66" s="88"/>
      <c r="D66" s="23" t="s">
        <v>70</v>
      </c>
      <c r="E66" s="24"/>
      <c r="F66" s="25">
        <v>37561</v>
      </c>
      <c r="G66" s="26" t="s">
        <v>67</v>
      </c>
      <c r="H66" s="27"/>
      <c r="I66" s="27"/>
      <c r="J66" s="27"/>
      <c r="K66" s="27"/>
      <c r="L66" s="24"/>
      <c r="M66" s="182" t="s">
        <v>165</v>
      </c>
      <c r="N66" s="183"/>
      <c r="O66" s="28"/>
      <c r="P66" s="149">
        <v>3</v>
      </c>
      <c r="Q66" s="182" t="s">
        <v>112</v>
      </c>
      <c r="R66" s="183"/>
      <c r="S66" s="28">
        <v>0</v>
      </c>
      <c r="T66" s="29"/>
      <c r="U66" s="135"/>
      <c r="V66" s="28">
        <f>W66+X66</f>
        <v>0</v>
      </c>
      <c r="W66" s="29"/>
      <c r="X66" s="135"/>
      <c r="Y66" s="135">
        <v>0</v>
      </c>
      <c r="Z66" s="48" t="s">
        <v>151</v>
      </c>
      <c r="AA66" s="94"/>
      <c r="AB66" s="57" t="s">
        <v>129</v>
      </c>
      <c r="AC66" s="90"/>
    </row>
    <row r="67" spans="1:29" ht="13.5">
      <c r="A67" s="91"/>
      <c r="B67" s="56" t="s">
        <v>130</v>
      </c>
      <c r="C67" s="92"/>
      <c r="D67" s="23" t="s">
        <v>152</v>
      </c>
      <c r="E67" s="24"/>
      <c r="F67" s="25">
        <v>38078</v>
      </c>
      <c r="G67" s="26" t="s">
        <v>67</v>
      </c>
      <c r="H67" s="27"/>
      <c r="I67" s="27"/>
      <c r="J67" s="27"/>
      <c r="K67" s="27"/>
      <c r="L67" s="24"/>
      <c r="M67" s="182" t="s">
        <v>166</v>
      </c>
      <c r="N67" s="183"/>
      <c r="O67" s="28"/>
      <c r="P67" s="149">
        <v>3</v>
      </c>
      <c r="Q67" s="182" t="s">
        <v>175</v>
      </c>
      <c r="R67" s="183"/>
      <c r="S67" s="28">
        <v>0</v>
      </c>
      <c r="T67" s="29"/>
      <c r="U67" s="135"/>
      <c r="V67" s="28">
        <v>0</v>
      </c>
      <c r="W67" s="29"/>
      <c r="X67" s="135"/>
      <c r="Y67" s="135">
        <v>0</v>
      </c>
      <c r="Z67" s="48" t="s">
        <v>150</v>
      </c>
      <c r="AA67" s="89"/>
      <c r="AB67" s="56" t="s">
        <v>130</v>
      </c>
      <c r="AC67" s="93"/>
    </row>
    <row r="68" spans="1:29" ht="13.5">
      <c r="A68" s="91"/>
      <c r="B68" s="58" t="s">
        <v>113</v>
      </c>
      <c r="C68" s="92"/>
      <c r="D68" s="32" t="s">
        <v>67</v>
      </c>
      <c r="E68" s="33"/>
      <c r="F68" s="31">
        <v>37803</v>
      </c>
      <c r="G68" s="34" t="s">
        <v>67</v>
      </c>
      <c r="H68" s="35"/>
      <c r="I68" s="35"/>
      <c r="J68" s="35"/>
      <c r="K68" s="35"/>
      <c r="L68" s="33"/>
      <c r="M68" s="182" t="s">
        <v>167</v>
      </c>
      <c r="N68" s="183"/>
      <c r="O68" s="28"/>
      <c r="P68" s="149">
        <v>3</v>
      </c>
      <c r="Q68" s="182" t="s">
        <v>224</v>
      </c>
      <c r="R68" s="183"/>
      <c r="S68" s="28">
        <f>T68+U68</f>
        <v>0</v>
      </c>
      <c r="T68" s="29"/>
      <c r="U68" s="135"/>
      <c r="V68" s="28">
        <f>W68+X68</f>
        <v>0</v>
      </c>
      <c r="W68" s="29"/>
      <c r="X68" s="135"/>
      <c r="Y68" s="135">
        <v>0</v>
      </c>
      <c r="Z68" s="48" t="s">
        <v>150</v>
      </c>
      <c r="AA68" s="89"/>
      <c r="AB68" s="58" t="s">
        <v>113</v>
      </c>
      <c r="AC68" s="93"/>
    </row>
    <row r="69" spans="1:29" ht="13.5">
      <c r="A69" s="91"/>
      <c r="B69" s="56" t="s">
        <v>131</v>
      </c>
      <c r="C69" s="92"/>
      <c r="D69" s="23" t="s">
        <v>67</v>
      </c>
      <c r="E69" s="24"/>
      <c r="F69" s="31">
        <v>37530</v>
      </c>
      <c r="G69" s="26" t="s">
        <v>67</v>
      </c>
      <c r="H69" s="27"/>
      <c r="I69" s="27"/>
      <c r="J69" s="27"/>
      <c r="K69" s="27"/>
      <c r="L69" s="24"/>
      <c r="M69" s="204" t="s">
        <v>168</v>
      </c>
      <c r="N69" s="205"/>
      <c r="O69" s="28"/>
      <c r="P69" s="149">
        <v>3</v>
      </c>
      <c r="Q69" s="204" t="s">
        <v>176</v>
      </c>
      <c r="R69" s="205"/>
      <c r="S69" s="28">
        <f>T69+U69</f>
        <v>1</v>
      </c>
      <c r="T69" s="29"/>
      <c r="U69" s="135">
        <v>1</v>
      </c>
      <c r="V69" s="28">
        <f>W69+X69</f>
        <v>1</v>
      </c>
      <c r="W69" s="29">
        <v>1</v>
      </c>
      <c r="X69" s="135"/>
      <c r="Y69" s="135">
        <v>0</v>
      </c>
      <c r="Z69" s="48" t="s">
        <v>143</v>
      </c>
      <c r="AA69" s="89"/>
      <c r="AB69" s="56" t="s">
        <v>131</v>
      </c>
      <c r="AC69" s="93"/>
    </row>
    <row r="70" spans="1:29" ht="13.5">
      <c r="A70" s="91"/>
      <c r="B70" s="56" t="s">
        <v>132</v>
      </c>
      <c r="C70" s="92"/>
      <c r="D70" s="23" t="s">
        <v>144</v>
      </c>
      <c r="E70" s="24"/>
      <c r="F70" s="25">
        <v>37895</v>
      </c>
      <c r="G70" s="26" t="s">
        <v>67</v>
      </c>
      <c r="H70" s="27"/>
      <c r="I70" s="27"/>
      <c r="J70" s="27"/>
      <c r="K70" s="27"/>
      <c r="L70" s="24"/>
      <c r="M70" s="182" t="s">
        <v>114</v>
      </c>
      <c r="N70" s="183"/>
      <c r="O70" s="28"/>
      <c r="P70" s="149">
        <v>6</v>
      </c>
      <c r="Q70" s="182" t="s">
        <v>177</v>
      </c>
      <c r="R70" s="183"/>
      <c r="S70" s="28">
        <f>T70+U70</f>
        <v>0</v>
      </c>
      <c r="T70" s="29"/>
      <c r="U70" s="135"/>
      <c r="V70" s="28">
        <f>W70+X70</f>
        <v>0</v>
      </c>
      <c r="W70" s="29"/>
      <c r="X70" s="135"/>
      <c r="Y70" s="135">
        <v>0</v>
      </c>
      <c r="Z70" s="48" t="s">
        <v>145</v>
      </c>
      <c r="AA70" s="89"/>
      <c r="AB70" s="56" t="s">
        <v>132</v>
      </c>
      <c r="AC70" s="93"/>
    </row>
    <row r="71" spans="1:29" ht="13.5">
      <c r="A71" s="91"/>
      <c r="B71" s="56" t="s">
        <v>133</v>
      </c>
      <c r="C71" s="92"/>
      <c r="D71" s="23" t="s">
        <v>75</v>
      </c>
      <c r="E71" s="24"/>
      <c r="F71" s="51">
        <v>37162</v>
      </c>
      <c r="G71" s="26"/>
      <c r="H71" s="27"/>
      <c r="I71" s="27"/>
      <c r="J71" s="27" t="s">
        <v>67</v>
      </c>
      <c r="K71" s="27" t="s">
        <v>67</v>
      </c>
      <c r="L71" s="24"/>
      <c r="M71" s="204" t="s">
        <v>90</v>
      </c>
      <c r="N71" s="205"/>
      <c r="O71" s="28"/>
      <c r="P71" s="149"/>
      <c r="Q71" s="204" t="s">
        <v>90</v>
      </c>
      <c r="R71" s="205"/>
      <c r="S71" s="28">
        <v>0</v>
      </c>
      <c r="T71" s="29"/>
      <c r="U71" s="135"/>
      <c r="V71" s="28">
        <f>W71+X71</f>
        <v>0</v>
      </c>
      <c r="W71" s="29"/>
      <c r="X71" s="135"/>
      <c r="Y71" s="135">
        <v>0</v>
      </c>
      <c r="Z71" s="48" t="s">
        <v>145</v>
      </c>
      <c r="AA71" s="89"/>
      <c r="AB71" s="56" t="s">
        <v>133</v>
      </c>
      <c r="AC71" s="93"/>
    </row>
    <row r="72" spans="1:29" ht="13.5">
      <c r="A72" s="91"/>
      <c r="B72" s="56" t="s">
        <v>134</v>
      </c>
      <c r="C72" s="92"/>
      <c r="D72" s="23" t="s">
        <v>75</v>
      </c>
      <c r="E72" s="24"/>
      <c r="F72" s="25">
        <v>38261</v>
      </c>
      <c r="G72" s="26"/>
      <c r="H72" s="27"/>
      <c r="I72" s="27" t="s">
        <v>67</v>
      </c>
      <c r="J72" s="27"/>
      <c r="K72" s="27"/>
      <c r="L72" s="24"/>
      <c r="M72" s="182" t="s">
        <v>115</v>
      </c>
      <c r="N72" s="183"/>
      <c r="O72" s="28"/>
      <c r="P72" s="149">
        <v>3</v>
      </c>
      <c r="Q72" s="182" t="s">
        <v>90</v>
      </c>
      <c r="R72" s="183"/>
      <c r="S72" s="28">
        <v>1</v>
      </c>
      <c r="T72" s="29"/>
      <c r="U72" s="135">
        <v>1</v>
      </c>
      <c r="V72" s="28">
        <v>1</v>
      </c>
      <c r="W72" s="29">
        <v>1</v>
      </c>
      <c r="X72" s="135"/>
      <c r="Y72" s="135">
        <v>0</v>
      </c>
      <c r="Z72" s="48" t="s">
        <v>145</v>
      </c>
      <c r="AA72" s="89"/>
      <c r="AB72" s="56" t="s">
        <v>134</v>
      </c>
      <c r="AC72" s="93"/>
    </row>
    <row r="73" spans="1:29" ht="14.25" thickBot="1">
      <c r="A73" s="101"/>
      <c r="B73" s="60" t="s">
        <v>116</v>
      </c>
      <c r="C73" s="102"/>
      <c r="D73" s="118" t="s">
        <v>67</v>
      </c>
      <c r="E73" s="119"/>
      <c r="F73" s="120">
        <v>24309</v>
      </c>
      <c r="G73" s="121"/>
      <c r="H73" s="122"/>
      <c r="I73" s="122"/>
      <c r="J73" s="122" t="s">
        <v>67</v>
      </c>
      <c r="K73" s="122"/>
      <c r="L73" s="119"/>
      <c r="M73" s="198" t="s">
        <v>169</v>
      </c>
      <c r="N73" s="199"/>
      <c r="O73" s="150">
        <v>3</v>
      </c>
      <c r="P73" s="151"/>
      <c r="Q73" s="198" t="s">
        <v>169</v>
      </c>
      <c r="R73" s="199"/>
      <c r="S73" s="150">
        <v>0</v>
      </c>
      <c r="T73" s="163"/>
      <c r="U73" s="164"/>
      <c r="V73" s="150">
        <v>0</v>
      </c>
      <c r="W73" s="163"/>
      <c r="X73" s="164"/>
      <c r="Y73" s="164">
        <v>0</v>
      </c>
      <c r="Z73" s="129" t="s">
        <v>145</v>
      </c>
      <c r="AA73" s="103"/>
      <c r="AB73" s="60" t="s">
        <v>116</v>
      </c>
      <c r="AC73" s="104"/>
    </row>
    <row r="74" spans="1:29" ht="15.75" customHeight="1" thickBot="1">
      <c r="A74" s="95"/>
      <c r="B74" s="59" t="s">
        <v>47</v>
      </c>
      <c r="C74" s="96"/>
      <c r="D74" s="62">
        <f>COUNTA(D57:D73)</f>
        <v>17</v>
      </c>
      <c r="E74" s="68">
        <f>COUNTA(E57:E73)</f>
        <v>0</v>
      </c>
      <c r="F74" s="64"/>
      <c r="G74" s="62">
        <f aca="true" t="shared" si="2" ref="G74:L74">COUNTA(G57:G73)</f>
        <v>9</v>
      </c>
      <c r="H74" s="66">
        <f t="shared" si="2"/>
        <v>2</v>
      </c>
      <c r="I74" s="66">
        <f t="shared" si="2"/>
        <v>3</v>
      </c>
      <c r="J74" s="66">
        <f t="shared" si="2"/>
        <v>4</v>
      </c>
      <c r="K74" s="66">
        <f t="shared" si="2"/>
        <v>2</v>
      </c>
      <c r="L74" s="67">
        <f t="shared" si="2"/>
        <v>0</v>
      </c>
      <c r="M74" s="200"/>
      <c r="N74" s="201"/>
      <c r="O74" s="142">
        <f>SUM(O57:O73)</f>
        <v>10</v>
      </c>
      <c r="P74" s="141">
        <f>SUM(P57:P73)</f>
        <v>59</v>
      </c>
      <c r="Q74" s="202"/>
      <c r="R74" s="203"/>
      <c r="S74" s="15">
        <f>SUM(S57:S73)</f>
        <v>12</v>
      </c>
      <c r="T74" s="46">
        <f aca="true" t="shared" si="3" ref="T74:Z74">SUM(T57:T73)</f>
        <v>0</v>
      </c>
      <c r="U74" s="47">
        <f t="shared" si="3"/>
        <v>12</v>
      </c>
      <c r="V74" s="15">
        <f t="shared" si="3"/>
        <v>11</v>
      </c>
      <c r="W74" s="46">
        <f t="shared" si="3"/>
        <v>11</v>
      </c>
      <c r="X74" s="132">
        <f t="shared" si="3"/>
        <v>0</v>
      </c>
      <c r="Y74" s="132">
        <f t="shared" si="3"/>
        <v>1</v>
      </c>
      <c r="Z74" s="131">
        <f t="shared" si="3"/>
        <v>0</v>
      </c>
      <c r="AA74" s="99"/>
      <c r="AB74" s="59" t="s">
        <v>47</v>
      </c>
      <c r="AC74" s="105"/>
    </row>
    <row r="75" spans="1:29" s="1" customFormat="1" ht="18.75" customHeight="1" thickBot="1">
      <c r="A75" s="97"/>
      <c r="B75" s="59" t="s">
        <v>157</v>
      </c>
      <c r="C75" s="98"/>
      <c r="D75" s="62">
        <f>COUNTA(D5:D55,D57:D73)</f>
        <v>67</v>
      </c>
      <c r="E75" s="63">
        <f>COUNTA(E5:E55,E57:E73)</f>
        <v>0</v>
      </c>
      <c r="F75" s="64"/>
      <c r="G75" s="62">
        <f aca="true" t="shared" si="4" ref="G75:L75">COUNTA(G5:G55,G57:G73)</f>
        <v>22</v>
      </c>
      <c r="H75" s="65">
        <f t="shared" si="4"/>
        <v>4</v>
      </c>
      <c r="I75" s="65">
        <f t="shared" si="4"/>
        <v>9</v>
      </c>
      <c r="J75" s="65">
        <f t="shared" si="4"/>
        <v>34</v>
      </c>
      <c r="K75" s="65">
        <f t="shared" si="4"/>
        <v>24</v>
      </c>
      <c r="L75" s="67">
        <f t="shared" si="4"/>
        <v>0</v>
      </c>
      <c r="M75" s="194"/>
      <c r="N75" s="195"/>
      <c r="O75" s="143">
        <f>O56+O74</f>
        <v>17</v>
      </c>
      <c r="P75" s="144">
        <f>P56+P74</f>
        <v>170</v>
      </c>
      <c r="Q75" s="196"/>
      <c r="R75" s="197"/>
      <c r="S75" s="136">
        <f aca="true" t="shared" si="5" ref="S75:Z75">S56+S74</f>
        <v>63</v>
      </c>
      <c r="T75" s="137">
        <f t="shared" si="5"/>
        <v>1</v>
      </c>
      <c r="U75" s="138">
        <f t="shared" si="5"/>
        <v>62</v>
      </c>
      <c r="V75" s="136">
        <f t="shared" si="5"/>
        <v>60</v>
      </c>
      <c r="W75" s="137">
        <f t="shared" si="5"/>
        <v>58</v>
      </c>
      <c r="X75" s="139">
        <f t="shared" si="5"/>
        <v>1</v>
      </c>
      <c r="Y75" s="139">
        <f t="shared" si="5"/>
        <v>3</v>
      </c>
      <c r="Z75" s="131">
        <f t="shared" si="5"/>
        <v>353</v>
      </c>
      <c r="AA75" s="99"/>
      <c r="AB75" s="59" t="s">
        <v>47</v>
      </c>
      <c r="AC75" s="100"/>
    </row>
    <row r="76" spans="1:29" ht="9" customHeight="1">
      <c r="A76" s="12"/>
      <c r="B76" s="12"/>
      <c r="C76" s="12"/>
      <c r="D76" s="7"/>
      <c r="E76" s="7"/>
      <c r="F76" s="7"/>
      <c r="G76" s="7"/>
      <c r="H76" s="7"/>
      <c r="I76" s="7"/>
      <c r="J76" s="7"/>
      <c r="K76" s="7"/>
      <c r="L76" s="7"/>
      <c r="M76" s="8"/>
      <c r="N76" s="8"/>
      <c r="O76" s="7"/>
      <c r="P76" s="7"/>
      <c r="Q76" s="9"/>
      <c r="R76" s="9"/>
      <c r="S76" s="10"/>
      <c r="T76" s="10"/>
      <c r="U76" s="10"/>
      <c r="V76" s="10"/>
      <c r="W76" s="10"/>
      <c r="X76" s="10"/>
      <c r="Y76" s="10"/>
      <c r="Z76" s="11"/>
      <c r="AA76" s="12"/>
      <c r="AB76" s="12"/>
      <c r="AC76" s="12"/>
    </row>
    <row r="77" spans="1:29" ht="13.5">
      <c r="A77" s="106"/>
      <c r="B77" s="107"/>
      <c r="C77" s="106"/>
      <c r="D77" s="5"/>
      <c r="E77" s="5"/>
      <c r="F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AA77" s="106"/>
      <c r="AB77" s="107"/>
      <c r="AC77" s="106"/>
    </row>
    <row r="78" spans="1:29" ht="13.5" customHeight="1">
      <c r="A78" s="106"/>
      <c r="B78" s="13"/>
      <c r="C78" s="106"/>
      <c r="D78" s="108"/>
      <c r="E78" s="108"/>
      <c r="F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AA78" s="106"/>
      <c r="AB78" s="13"/>
      <c r="AC78" s="106"/>
    </row>
    <row r="79" spans="1:29" ht="13.5">
      <c r="A79" s="106"/>
      <c r="B79" s="14"/>
      <c r="C79" s="106"/>
      <c r="D79" s="108"/>
      <c r="E79" s="108"/>
      <c r="F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AA79" s="106"/>
      <c r="AB79" s="14"/>
      <c r="AC79" s="106"/>
    </row>
    <row r="80" spans="1:29" ht="13.5">
      <c r="A80" s="106"/>
      <c r="B80" s="14"/>
      <c r="C80" s="106"/>
      <c r="D80" s="108"/>
      <c r="E80" s="108"/>
      <c r="F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AA80" s="106"/>
      <c r="AB80" s="14"/>
      <c r="AC80" s="106"/>
    </row>
    <row r="81" spans="1:29" ht="13.5">
      <c r="A81" s="106"/>
      <c r="B81" s="14"/>
      <c r="C81" s="106"/>
      <c r="D81" s="108"/>
      <c r="E81" s="108"/>
      <c r="F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AA81" s="106"/>
      <c r="AB81" s="14"/>
      <c r="AC81" s="106"/>
    </row>
    <row r="82" spans="3:29" ht="13.5">
      <c r="C82" s="3"/>
      <c r="D82" s="108"/>
      <c r="E82" s="108"/>
      <c r="F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AC82" s="3"/>
    </row>
    <row r="83" spans="4:24" ht="13.5"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</row>
  </sheetData>
  <mergeCells count="175">
    <mergeCell ref="Z53:Z54"/>
    <mergeCell ref="Z36:Z38"/>
    <mergeCell ref="F2:F4"/>
    <mergeCell ref="M2:N4"/>
    <mergeCell ref="S2:Y2"/>
    <mergeCell ref="V3:X3"/>
    <mergeCell ref="Y3:Y4"/>
    <mergeCell ref="G2:L2"/>
    <mergeCell ref="Z2:Z4"/>
    <mergeCell ref="G3:G4"/>
    <mergeCell ref="H3:H4"/>
    <mergeCell ref="I3:I4"/>
    <mergeCell ref="L3:L4"/>
    <mergeCell ref="O3:O4"/>
    <mergeCell ref="P3:P4"/>
    <mergeCell ref="S3:U3"/>
    <mergeCell ref="O2:P2"/>
    <mergeCell ref="Q2:R4"/>
    <mergeCell ref="M9:N9"/>
    <mergeCell ref="Q9:R9"/>
    <mergeCell ref="M5:N5"/>
    <mergeCell ref="Q5:R5"/>
    <mergeCell ref="M6:N6"/>
    <mergeCell ref="Q6:R6"/>
    <mergeCell ref="M7:N7"/>
    <mergeCell ref="Q7:R7"/>
    <mergeCell ref="M8:N8"/>
    <mergeCell ref="Q8:R8"/>
    <mergeCell ref="M10:N10"/>
    <mergeCell ref="Q10:R10"/>
    <mergeCell ref="M11:N11"/>
    <mergeCell ref="Q11:R11"/>
    <mergeCell ref="M12:N12"/>
    <mergeCell ref="Q12:R12"/>
    <mergeCell ref="M13:N13"/>
    <mergeCell ref="Q13:R13"/>
    <mergeCell ref="M14:N14"/>
    <mergeCell ref="Q14:R14"/>
    <mergeCell ref="M15:N15"/>
    <mergeCell ref="Q15:R15"/>
    <mergeCell ref="M16:N16"/>
    <mergeCell ref="Q16:R16"/>
    <mergeCell ref="M17:N17"/>
    <mergeCell ref="Q17:R17"/>
    <mergeCell ref="M18:N18"/>
    <mergeCell ref="Q18:R18"/>
    <mergeCell ref="M19:N19"/>
    <mergeCell ref="Q19:R19"/>
    <mergeCell ref="M20:N20"/>
    <mergeCell ref="Q20:R20"/>
    <mergeCell ref="M21:N21"/>
    <mergeCell ref="Q21:R21"/>
    <mergeCell ref="M22:N22"/>
    <mergeCell ref="Q22:R22"/>
    <mergeCell ref="M23:N23"/>
    <mergeCell ref="Q23:R23"/>
    <mergeCell ref="M24:N24"/>
    <mergeCell ref="Q24:R24"/>
    <mergeCell ref="M25:N25"/>
    <mergeCell ref="Q25:R25"/>
    <mergeCell ref="M26:N26"/>
    <mergeCell ref="Q26:R26"/>
    <mergeCell ref="M27:N27"/>
    <mergeCell ref="Q27:R27"/>
    <mergeCell ref="M28:N28"/>
    <mergeCell ref="Q28:R28"/>
    <mergeCell ref="M29:N29"/>
    <mergeCell ref="Q29:R29"/>
    <mergeCell ref="M30:N30"/>
    <mergeCell ref="Q30:R30"/>
    <mergeCell ref="M31:N31"/>
    <mergeCell ref="Q31:R31"/>
    <mergeCell ref="M32:N32"/>
    <mergeCell ref="Q32:R32"/>
    <mergeCell ref="M33:N33"/>
    <mergeCell ref="Q33:R33"/>
    <mergeCell ref="M34:N34"/>
    <mergeCell ref="Q34:R34"/>
    <mergeCell ref="M35:N35"/>
    <mergeCell ref="Q35:R35"/>
    <mergeCell ref="M36:N36"/>
    <mergeCell ref="Q36:R36"/>
    <mergeCell ref="M38:N38"/>
    <mergeCell ref="Q38:R38"/>
    <mergeCell ref="M39:N39"/>
    <mergeCell ref="Q39:R39"/>
    <mergeCell ref="M40:N40"/>
    <mergeCell ref="Q40:R40"/>
    <mergeCell ref="M41:N41"/>
    <mergeCell ref="Q41:R41"/>
    <mergeCell ref="M42:N42"/>
    <mergeCell ref="Q42:R42"/>
    <mergeCell ref="M43:N43"/>
    <mergeCell ref="Q43:R43"/>
    <mergeCell ref="M44:N44"/>
    <mergeCell ref="Q44:R44"/>
    <mergeCell ref="M45:N45"/>
    <mergeCell ref="Q45:R45"/>
    <mergeCell ref="M46:N46"/>
    <mergeCell ref="Q46:R46"/>
    <mergeCell ref="M47:N47"/>
    <mergeCell ref="Q47:R47"/>
    <mergeCell ref="M48:N48"/>
    <mergeCell ref="Q48:R48"/>
    <mergeCell ref="M49:N49"/>
    <mergeCell ref="Q49:R49"/>
    <mergeCell ref="M50:N50"/>
    <mergeCell ref="Q50:R50"/>
    <mergeCell ref="Q54:R54"/>
    <mergeCell ref="M51:N51"/>
    <mergeCell ref="Q51:R51"/>
    <mergeCell ref="M52:N52"/>
    <mergeCell ref="Q52:R52"/>
    <mergeCell ref="Q59:R59"/>
    <mergeCell ref="M55:N55"/>
    <mergeCell ref="Q55:R55"/>
    <mergeCell ref="M57:N57"/>
    <mergeCell ref="Q57:R57"/>
    <mergeCell ref="M56:N56"/>
    <mergeCell ref="Q56:R56"/>
    <mergeCell ref="M65:N65"/>
    <mergeCell ref="Q65:R65"/>
    <mergeCell ref="Q37:R37"/>
    <mergeCell ref="M63:N63"/>
    <mergeCell ref="Q63:R63"/>
    <mergeCell ref="M64:N64"/>
    <mergeCell ref="Q64:R64"/>
    <mergeCell ref="M58:N58"/>
    <mergeCell ref="Q58:R58"/>
    <mergeCell ref="M59:N59"/>
    <mergeCell ref="M66:N66"/>
    <mergeCell ref="Q66:R66"/>
    <mergeCell ref="M67:N67"/>
    <mergeCell ref="Q67:R67"/>
    <mergeCell ref="M68:N68"/>
    <mergeCell ref="Q68:R68"/>
    <mergeCell ref="M69:N69"/>
    <mergeCell ref="Q69:R69"/>
    <mergeCell ref="M70:N70"/>
    <mergeCell ref="Q70:R70"/>
    <mergeCell ref="M71:N71"/>
    <mergeCell ref="Q71:R71"/>
    <mergeCell ref="M75:N75"/>
    <mergeCell ref="Q75:R75"/>
    <mergeCell ref="M72:N72"/>
    <mergeCell ref="Q72:R72"/>
    <mergeCell ref="M73:N73"/>
    <mergeCell ref="Q73:R73"/>
    <mergeCell ref="M74:N74"/>
    <mergeCell ref="Q74:R74"/>
    <mergeCell ref="M62:N62"/>
    <mergeCell ref="Q62:R62"/>
    <mergeCell ref="D2:E3"/>
    <mergeCell ref="A2:A4"/>
    <mergeCell ref="B2:B4"/>
    <mergeCell ref="C2:C4"/>
    <mergeCell ref="M60:N60"/>
    <mergeCell ref="Q60:R60"/>
    <mergeCell ref="M61:N61"/>
    <mergeCell ref="Q61:R61"/>
    <mergeCell ref="AB53:AB54"/>
    <mergeCell ref="AA2:AA4"/>
    <mergeCell ref="AB2:AB4"/>
    <mergeCell ref="B8:B9"/>
    <mergeCell ref="B36:B38"/>
    <mergeCell ref="B53:B54"/>
    <mergeCell ref="M37:N37"/>
    <mergeCell ref="M53:N53"/>
    <mergeCell ref="Q53:R53"/>
    <mergeCell ref="M54:N54"/>
    <mergeCell ref="V1:AB1"/>
    <mergeCell ref="AC2:AC4"/>
    <mergeCell ref="AB8:AB9"/>
    <mergeCell ref="AB36:AB38"/>
    <mergeCell ref="Z8:Z9"/>
  </mergeCells>
  <printOptions horizontalCentered="1"/>
  <pageMargins left="0.5905511811023623" right="0.5905511811023623" top="0.5905511811023623" bottom="0.5905511811023623" header="0.3937007874015748" footer="0.31496062992125984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 </cp:lastModifiedBy>
  <cp:lastPrinted>2008-10-27T02:29:03Z</cp:lastPrinted>
  <dcterms:created xsi:type="dcterms:W3CDTF">2003-05-27T11:28:01Z</dcterms:created>
  <dcterms:modified xsi:type="dcterms:W3CDTF">2008-10-27T02:29:27Z</dcterms:modified>
  <cp:category/>
  <cp:version/>
  <cp:contentType/>
  <cp:contentStatus/>
</cp:coreProperties>
</file>