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15" windowWidth="7680" windowHeight="7860" tabRatio="675" activeTab="0"/>
  </bookViews>
  <sheets>
    <sheet name="10予算" sheetId="1" r:id="rId1"/>
  </sheets>
  <definedNames>
    <definedName name="_xlnm.Print_Area" localSheetId="0">'10予算'!$A$1:$I$72</definedName>
  </definedNames>
  <calcPr fullCalcOnLoad="1"/>
</workbook>
</file>

<file path=xl/sharedStrings.xml><?xml version="1.0" encoding="utf-8"?>
<sst xmlns="http://schemas.openxmlformats.org/spreadsheetml/2006/main" count="77" uniqueCount="76">
  <si>
    <t>さいたま市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</si>
  <si>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</si>
  <si>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</si>
  <si>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</si>
  <si>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</si>
  <si>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</si>
  <si>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</si>
  <si>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</si>
  <si>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</si>
  <si>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</si>
  <si>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</si>
  <si>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</si>
  <si>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</si>
  <si>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</si>
  <si>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</si>
  <si>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</si>
  <si>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</si>
  <si>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</si>
  <si>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</si>
  <si>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</si>
  <si>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</si>
  <si>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</si>
  <si>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</si>
  <si>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</si>
  <si>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</si>
  <si>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</si>
  <si>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</si>
  <si>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</si>
  <si>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</si>
  <si>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</si>
  <si>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</si>
  <si>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</si>
  <si>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</si>
  <si>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</si>
  <si>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</si>
  <si>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</si>
  <si>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</si>
  <si>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</si>
  <si>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</si>
  <si>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</si>
  <si>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</si>
  <si>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</si>
  <si>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</si>
  <si>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</si>
  <si>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</si>
  <si>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</si>
  <si>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</si>
  <si>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</si>
  <si>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</si>
  <si>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</si>
  <si>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</si>
  <si>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</si>
  <si>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</si>
  <si>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</si>
  <si>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</si>
  <si>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</si>
  <si>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</si>
  <si>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</si>
  <si>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</si>
  <si>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北九州市</t>
  </si>
  <si>
    <t>合計</t>
  </si>
  <si>
    <t>計</t>
  </si>
  <si>
    <t>静岡市</t>
  </si>
  <si>
    <t>新潟市</t>
  </si>
  <si>
    <t>浜松市</t>
  </si>
  <si>
    <t>堺市</t>
  </si>
  <si>
    <t>男女共同参画・女性のための施設整備費　（千円）（d）</t>
  </si>
  <si>
    <t>(注)　(ｃ)には施設整備費(d)を含まない。</t>
  </si>
  <si>
    <t>１０　男女共同参画・女性関係予算（都道府県・政令指定都市）</t>
  </si>
  <si>
    <t>平　成　20　年　度</t>
  </si>
  <si>
    <t>都道府県
政令都市</t>
  </si>
  <si>
    <t>平成18年度
総額（千円）
 （a)</t>
  </si>
  <si>
    <t>平成19年度
総額（千円）
 （ｂ)</t>
  </si>
  <si>
    <t>前年比（％）
（ｃ/ｂ）</t>
  </si>
  <si>
    <t>一般会計予算総額
に占める割合 （％）</t>
  </si>
  <si>
    <t>総額（千円）
（ｃ）   *（注）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</si>
</sst>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0.0%"/>
    <numFmt numFmtId="179" formatCode="0.0"/>
    <numFmt numFmtId="180" formatCode="#,##0_);[Red]\(#,##0\)"/>
    <numFmt numFmtId="181" formatCode="0.0_ "/>
    <numFmt numFmtId="182" formatCode="0.0000000000000%"/>
    <numFmt numFmtId="183" formatCode="#,##0_ "/>
    <numFmt numFmtId="184" formatCode="#,##0.0;[Red]\-#,##0.0"/>
    <numFmt numFmtId="185" formatCode="0.00_);[Red]\(0.00\)"/>
    <numFmt numFmtId="186" formatCode="0_ "/>
    <numFmt numFmtId="187" formatCode="0_);[Red]\(0\)"/>
    <numFmt numFmtId="188" formatCode="0.0_);\(0.0\)"/>
    <numFmt numFmtId="189" formatCode="0.0;&quot;△ &quot;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_ "/>
    <numFmt numFmtId="194" formatCode="0.00_ "/>
    <numFmt numFmtId="195" formatCode="0.0000_ "/>
    <numFmt numFmtId="196" formatCode="_ #,##0.0;[Red]_ \-#,##0.0"/>
    <numFmt numFmtId="197" formatCode="#,##0.0_ ;[Red]\-#,##0.0\ "/>
    <numFmt numFmtId="198" formatCode="General\(&quot;策&quot;&quot;定&quot;&quot;済&quot;&quot;計&quot;&quot;画&quot;&quot;数&quot;\)"/>
    <numFmt numFmtId="199" formatCode="General\(&quot;策&quot;&quot;定&quot;&quot;済&quot;&quot;み&quot;&quot;計&quot;&quot;画&quot;&quot;数&quot;\)"/>
    <numFmt numFmtId="200" formatCode="General\(&quot;／&quot;&quot;６０&quot;\)"/>
    <numFmt numFmtId="201" formatCode="General\ \ \(&quot;／&quot;&quot;６０&quot;\)"/>
    <numFmt numFmtId="202" formatCode="General&quot;／&quot;&quot;60&quot;\)"/>
    <numFmt numFmtId="203" formatCode="General&quot;／&quot;&quot;60&quot;"/>
    <numFmt numFmtId="204" formatCode="General&quot;／&quot;&quot;12&quot;"/>
    <numFmt numFmtId="205" formatCode="General&quot;／&quot;&quot;13&quot;"/>
    <numFmt numFmtId="206" formatCode="General&quot;／&quot;&quot;47&quot;"/>
    <numFmt numFmtId="207" formatCode="&quot;計&quot;&quot;画&quot;&quot;数&quot;\ \ General&quot;／&quot;&quot;47&quot;"/>
    <numFmt numFmtId="208" formatCode="\ \ General&quot;／&quot;&quot;47&quot;"/>
    <numFmt numFmtId="209" formatCode="[$-411]gg&quot;年&quot;m&quot;月&quot;"/>
    <numFmt numFmtId="210" formatCode="hh&quot;年&quot;m&quot;月&quot;"/>
    <numFmt numFmtId="211" formatCode="\(General\)"/>
    <numFmt numFmtId="212" formatCode="\(General\)\ &quot;    &quot;"/>
    <numFmt numFmtId="213" formatCode="\(General\)\ &quot;  &quot;"/>
    <numFmt numFmtId="214" formatCode="\(#,###\)\ &quot;  &quot;"/>
    <numFmt numFmtId="215" formatCode="#,##0_ ;[Red]\-#,##0\ 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  <numFmt numFmtId="230" formatCode="[$-411]ggge&quot;年&quot;m&quot;月&quot;d&quot;日&quot;;@"/>
    <numFmt numFmtId="231" formatCode="0.000_);[Red]\(0.000\)"/>
    <numFmt numFmtId="232" formatCode="0.0000_);[Red]\(0.0000\)"/>
    <numFmt numFmtId="233" formatCode="0.00000_);[Red]\(0.000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thin"/>
      <right>
        <color indexed="63"/>
      </right>
      <top style="hair">
        <color indexed="8"/>
      </top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>
        <color indexed="8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76" fontId="7" fillId="0" borderId="1" xfId="0" applyNumberFormat="1" applyFont="1" applyFill="1" applyBorder="1" applyAlignment="1">
      <alignment horizontal="distributed" vertical="center"/>
    </xf>
    <xf numFmtId="232" fontId="3" fillId="0" borderId="2" xfId="0" applyNumberFormat="1" applyFont="1" applyFill="1" applyBorder="1" applyAlignment="1">
      <alignment/>
    </xf>
    <xf numFmtId="232" fontId="3" fillId="0" borderId="3" xfId="0" applyNumberFormat="1" applyFont="1" applyFill="1" applyBorder="1" applyAlignment="1">
      <alignment/>
    </xf>
    <xf numFmtId="176" fontId="7" fillId="0" borderId="4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7" fillId="0" borderId="5" xfId="0" applyNumberFormat="1" applyFont="1" applyFill="1" applyBorder="1" applyAlignment="1">
      <alignment horizontal="distributed" vertical="center"/>
    </xf>
    <xf numFmtId="176" fontId="7" fillId="0" borderId="6" xfId="0" applyNumberFormat="1" applyFont="1" applyFill="1" applyBorder="1" applyAlignment="1">
      <alignment horizontal="distributed" vertical="center"/>
    </xf>
    <xf numFmtId="176" fontId="7" fillId="0" borderId="7" xfId="0" applyNumberFormat="1" applyFont="1" applyFill="1" applyBorder="1" applyAlignment="1">
      <alignment horizontal="distributed" vertical="center"/>
    </xf>
    <xf numFmtId="176" fontId="7" fillId="0" borderId="8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232" fontId="3" fillId="0" borderId="9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229" fontId="3" fillId="0" borderId="11" xfId="0" applyNumberFormat="1" applyFont="1" applyFill="1" applyBorder="1" applyAlignment="1">
      <alignment/>
    </xf>
    <xf numFmtId="176" fontId="7" fillId="0" borderId="12" xfId="0" applyNumberFormat="1" applyFont="1" applyFill="1" applyBorder="1" applyAlignment="1">
      <alignment horizontal="distributed" vertical="center"/>
    </xf>
    <xf numFmtId="232" fontId="3" fillId="0" borderId="13" xfId="0" applyNumberFormat="1" applyFont="1" applyFill="1" applyBorder="1" applyAlignment="1">
      <alignment/>
    </xf>
    <xf numFmtId="215" fontId="3" fillId="0" borderId="14" xfId="17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 horizontal="distributed" vertical="center"/>
    </xf>
    <xf numFmtId="180" fontId="3" fillId="0" borderId="16" xfId="0" applyNumberFormat="1" applyFont="1" applyFill="1" applyBorder="1" applyAlignment="1">
      <alignment/>
    </xf>
    <xf numFmtId="215" fontId="3" fillId="0" borderId="17" xfId="17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 horizontal="distributed" vertical="center"/>
    </xf>
    <xf numFmtId="176" fontId="7" fillId="0" borderId="19" xfId="0" applyNumberFormat="1" applyFont="1" applyFill="1" applyBorder="1" applyAlignment="1">
      <alignment horizontal="distributed" vertical="center"/>
    </xf>
    <xf numFmtId="180" fontId="3" fillId="0" borderId="20" xfId="0" applyNumberFormat="1" applyFont="1" applyFill="1" applyBorder="1" applyAlignment="1">
      <alignment/>
    </xf>
    <xf numFmtId="232" fontId="3" fillId="0" borderId="21" xfId="0" applyNumberFormat="1" applyFont="1" applyFill="1" applyBorder="1" applyAlignment="1">
      <alignment/>
    </xf>
    <xf numFmtId="215" fontId="3" fillId="0" borderId="22" xfId="17" applyNumberFormat="1" applyFont="1" applyFill="1" applyBorder="1" applyAlignment="1">
      <alignment/>
    </xf>
    <xf numFmtId="176" fontId="7" fillId="0" borderId="23" xfId="0" applyNumberFormat="1" applyFont="1" applyFill="1" applyBorder="1" applyAlignment="1">
      <alignment horizontal="distributed" vertical="center"/>
    </xf>
    <xf numFmtId="180" fontId="3" fillId="0" borderId="24" xfId="0" applyNumberFormat="1" applyFont="1" applyFill="1" applyBorder="1" applyAlignment="1">
      <alignment/>
    </xf>
    <xf numFmtId="229" fontId="3" fillId="0" borderId="25" xfId="0" applyNumberFormat="1" applyFont="1" applyFill="1" applyBorder="1" applyAlignment="1">
      <alignment/>
    </xf>
    <xf numFmtId="232" fontId="3" fillId="0" borderId="25" xfId="0" applyNumberFormat="1" applyFont="1" applyFill="1" applyBorder="1" applyAlignment="1">
      <alignment/>
    </xf>
    <xf numFmtId="215" fontId="3" fillId="0" borderId="26" xfId="17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 horizontal="distributed" vertical="center"/>
    </xf>
    <xf numFmtId="229" fontId="3" fillId="0" borderId="28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 horizontal="distributed" vertical="center"/>
    </xf>
    <xf numFmtId="176" fontId="7" fillId="0" borderId="30" xfId="0" applyNumberFormat="1" applyFont="1" applyFill="1" applyBorder="1" applyAlignment="1">
      <alignment horizontal="distributed" vertical="center"/>
    </xf>
    <xf numFmtId="215" fontId="3" fillId="0" borderId="31" xfId="17" applyNumberFormat="1" applyFont="1" applyFill="1" applyBorder="1" applyAlignment="1">
      <alignment/>
    </xf>
    <xf numFmtId="180" fontId="3" fillId="0" borderId="32" xfId="0" applyNumberFormat="1" applyFont="1" applyFill="1" applyBorder="1" applyAlignment="1">
      <alignment/>
    </xf>
    <xf numFmtId="215" fontId="3" fillId="0" borderId="33" xfId="17" applyNumberFormat="1" applyFont="1" applyFill="1" applyBorder="1" applyAlignment="1">
      <alignment/>
    </xf>
    <xf numFmtId="232" fontId="3" fillId="0" borderId="11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215" fontId="3" fillId="0" borderId="35" xfId="17" applyNumberFormat="1" applyFont="1" applyFill="1" applyBorder="1" applyAlignment="1">
      <alignment/>
    </xf>
    <xf numFmtId="176" fontId="7" fillId="0" borderId="36" xfId="0" applyNumberFormat="1" applyFont="1" applyFill="1" applyBorder="1" applyAlignment="1">
      <alignment horizontal="distributed" vertical="center"/>
    </xf>
    <xf numFmtId="194" fontId="3" fillId="0" borderId="25" xfId="0" applyNumberFormat="1" applyFont="1" applyFill="1" applyBorder="1" applyAlignment="1">
      <alignment/>
    </xf>
    <xf numFmtId="180" fontId="3" fillId="0" borderId="37" xfId="0" applyNumberFormat="1" applyFont="1" applyFill="1" applyBorder="1" applyAlignment="1">
      <alignment/>
    </xf>
    <xf numFmtId="193" fontId="3" fillId="0" borderId="38" xfId="0" applyNumberFormat="1" applyFont="1" applyFill="1" applyBorder="1" applyAlignment="1">
      <alignment/>
    </xf>
    <xf numFmtId="215" fontId="3" fillId="0" borderId="39" xfId="17" applyNumberFormat="1" applyFont="1" applyFill="1" applyBorder="1" applyAlignment="1">
      <alignment/>
    </xf>
    <xf numFmtId="176" fontId="3" fillId="0" borderId="40" xfId="0" applyNumberFormat="1" applyFont="1" applyFill="1" applyBorder="1" applyAlignment="1">
      <alignment/>
    </xf>
    <xf numFmtId="229" fontId="3" fillId="0" borderId="4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15" fontId="3" fillId="0" borderId="32" xfId="17" applyNumberFormat="1" applyFont="1" applyFill="1" applyBorder="1" applyAlignment="1" quotePrefix="1">
      <alignment horizontal="right"/>
    </xf>
    <xf numFmtId="215" fontId="3" fillId="0" borderId="32" xfId="17" applyNumberFormat="1" applyFont="1" applyFill="1" applyBorder="1" applyAlignment="1">
      <alignment horizontal="right"/>
    </xf>
    <xf numFmtId="181" fontId="0" fillId="0" borderId="0" xfId="0" applyNumberFormat="1" applyFont="1" applyFill="1" applyAlignment="1">
      <alignment/>
    </xf>
    <xf numFmtId="38" fontId="0" fillId="0" borderId="0" xfId="17" applyFont="1" applyFill="1" applyAlignment="1">
      <alignment/>
    </xf>
    <xf numFmtId="0" fontId="2" fillId="0" borderId="4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181" fontId="2" fillId="0" borderId="45" xfId="0" applyNumberFormat="1" applyFont="1" applyFill="1" applyBorder="1" applyAlignment="1">
      <alignment horizontal="center" vertical="center" wrapText="1"/>
    </xf>
    <xf numFmtId="181" fontId="2" fillId="0" borderId="43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38" fontId="3" fillId="0" borderId="51" xfId="17" applyFont="1" applyFill="1" applyBorder="1" applyAlignment="1">
      <alignment horizontal="left" vertical="center" wrapText="1"/>
    </xf>
    <xf numFmtId="38" fontId="3" fillId="0" borderId="52" xfId="17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229" fontId="3" fillId="0" borderId="24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zoomScaleSheetLayoutView="100" workbookViewId="0" topLeftCell="A1">
      <pane xSplit="3" ySplit="4" topLeftCell="D4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44" sqref="G44"/>
    </sheetView>
  </sheetViews>
  <sheetFormatPr defaultColWidth="9.00390625" defaultRowHeight="13.5"/>
  <cols>
    <col min="1" max="1" width="0.74609375" style="11" customWidth="1"/>
    <col min="2" max="2" width="10.125" style="11" customWidth="1"/>
    <col min="3" max="3" width="0.74609375" style="11" customWidth="1"/>
    <col min="4" max="6" width="12.25390625" style="48" customWidth="1"/>
    <col min="7" max="7" width="10.75390625" style="52" customWidth="1"/>
    <col min="8" max="8" width="14.50390625" style="48" customWidth="1"/>
    <col min="9" max="9" width="19.625" style="53" customWidth="1"/>
    <col min="10" max="16384" width="9.00390625" style="48" customWidth="1"/>
  </cols>
  <sheetData>
    <row r="1" spans="1:9" ht="23.25" customHeight="1" thickBot="1">
      <c r="A1" s="57" t="s">
        <v>68</v>
      </c>
      <c r="B1" s="57"/>
      <c r="C1" s="57"/>
      <c r="D1" s="57"/>
      <c r="E1" s="57"/>
      <c r="F1" s="57"/>
      <c r="G1" s="57"/>
      <c r="H1" s="57"/>
      <c r="I1" s="57"/>
    </row>
    <row r="2" spans="1:9" ht="14.25" customHeight="1">
      <c r="A2" s="68"/>
      <c r="B2" s="71" t="s">
        <v>70</v>
      </c>
      <c r="C2" s="71"/>
      <c r="D2" s="54" t="s">
        <v>71</v>
      </c>
      <c r="E2" s="54" t="s">
        <v>72</v>
      </c>
      <c r="F2" s="63" t="s">
        <v>69</v>
      </c>
      <c r="G2" s="64"/>
      <c r="H2" s="64"/>
      <c r="I2" s="65"/>
    </row>
    <row r="3" spans="1:9" ht="10.5" customHeight="1">
      <c r="A3" s="69"/>
      <c r="B3" s="72"/>
      <c r="C3" s="72"/>
      <c r="D3" s="55"/>
      <c r="E3" s="55"/>
      <c r="F3" s="58" t="s">
        <v>75</v>
      </c>
      <c r="G3" s="61" t="s">
        <v>73</v>
      </c>
      <c r="H3" s="59" t="s">
        <v>74</v>
      </c>
      <c r="I3" s="66" t="s">
        <v>66</v>
      </c>
    </row>
    <row r="4" spans="1:14" ht="17.25" customHeight="1" thickBot="1">
      <c r="A4" s="70"/>
      <c r="B4" s="73"/>
      <c r="C4" s="73"/>
      <c r="D4" s="56"/>
      <c r="E4" s="56"/>
      <c r="F4" s="56"/>
      <c r="G4" s="62"/>
      <c r="H4" s="60"/>
      <c r="I4" s="67"/>
      <c r="M4" s="49"/>
      <c r="N4" s="49"/>
    </row>
    <row r="5" spans="1:9" ht="12" customHeight="1" thickTop="1">
      <c r="A5" s="18"/>
      <c r="B5" s="4" t="s">
        <v>1</v>
      </c>
      <c r="C5" s="4"/>
      <c r="D5" s="19">
        <v>206707</v>
      </c>
      <c r="E5" s="19">
        <v>195200</v>
      </c>
      <c r="F5" s="19">
        <v>195665</v>
      </c>
      <c r="G5" s="14">
        <f>(F5/E5-1)*100</f>
        <v>0.2382172131147442</v>
      </c>
      <c r="H5" s="2">
        <v>0.0067</v>
      </c>
      <c r="I5" s="20">
        <v>0</v>
      </c>
    </row>
    <row r="6" spans="1:9" ht="12" customHeight="1">
      <c r="A6" s="21"/>
      <c r="B6" s="1" t="s">
        <v>2</v>
      </c>
      <c r="C6" s="1"/>
      <c r="D6" s="13">
        <v>73668</v>
      </c>
      <c r="E6" s="13">
        <v>65614</v>
      </c>
      <c r="F6" s="13">
        <v>63761</v>
      </c>
      <c r="G6" s="14">
        <f>(F6/E6-1)*100</f>
        <v>-2.824092419300761</v>
      </c>
      <c r="H6" s="3">
        <v>0.009</v>
      </c>
      <c r="I6" s="17">
        <v>0</v>
      </c>
    </row>
    <row r="7" spans="1:9" ht="12" customHeight="1">
      <c r="A7" s="21"/>
      <c r="B7" s="1" t="s">
        <v>3</v>
      </c>
      <c r="C7" s="1"/>
      <c r="D7" s="13">
        <v>37536</v>
      </c>
      <c r="E7" s="13">
        <v>32394</v>
      </c>
      <c r="F7" s="13">
        <v>23273</v>
      </c>
      <c r="G7" s="14">
        <f aca="true" t="shared" si="0" ref="G7:G51">(F7/E7-1)*100</f>
        <v>-28.156448725072547</v>
      </c>
      <c r="H7" s="3">
        <v>0.0032</v>
      </c>
      <c r="I7" s="17">
        <v>0</v>
      </c>
    </row>
    <row r="8" spans="1:9" ht="12" customHeight="1">
      <c r="A8" s="21"/>
      <c r="B8" s="1" t="s">
        <v>4</v>
      </c>
      <c r="C8" s="1"/>
      <c r="D8" s="13">
        <v>15204</v>
      </c>
      <c r="E8" s="13">
        <v>12223</v>
      </c>
      <c r="F8" s="13">
        <v>11384</v>
      </c>
      <c r="G8" s="14">
        <f t="shared" si="0"/>
        <v>-6.864108647631517</v>
      </c>
      <c r="H8" s="3">
        <v>0.0015</v>
      </c>
      <c r="I8" s="17">
        <v>0</v>
      </c>
    </row>
    <row r="9" spans="1:9" ht="12" customHeight="1">
      <c r="A9" s="21"/>
      <c r="B9" s="1" t="s">
        <v>5</v>
      </c>
      <c r="C9" s="1"/>
      <c r="D9" s="13">
        <v>88014</v>
      </c>
      <c r="E9" s="13">
        <v>86188</v>
      </c>
      <c r="F9" s="13">
        <v>64163</v>
      </c>
      <c r="G9" s="14">
        <f t="shared" si="0"/>
        <v>-25.55460156866385</v>
      </c>
      <c r="H9" s="3">
        <v>0.0091</v>
      </c>
      <c r="I9" s="17">
        <v>0</v>
      </c>
    </row>
    <row r="10" spans="1:9" ht="12" customHeight="1">
      <c r="A10" s="21"/>
      <c r="B10" s="1" t="s">
        <v>6</v>
      </c>
      <c r="C10" s="1"/>
      <c r="D10" s="13">
        <v>34477</v>
      </c>
      <c r="E10" s="13">
        <v>42357</v>
      </c>
      <c r="F10" s="13">
        <v>40507</v>
      </c>
      <c r="G10" s="14">
        <f>(F10/E10-1)*100</f>
        <v>-4.367636990343982</v>
      </c>
      <c r="H10" s="3">
        <v>0.0071</v>
      </c>
      <c r="I10" s="17">
        <v>0</v>
      </c>
    </row>
    <row r="11" spans="1:9" ht="12" customHeight="1">
      <c r="A11" s="21"/>
      <c r="B11" s="1" t="s">
        <v>7</v>
      </c>
      <c r="C11" s="1"/>
      <c r="D11" s="13">
        <v>227479</v>
      </c>
      <c r="E11" s="13">
        <v>223583</v>
      </c>
      <c r="F11" s="13">
        <v>194682</v>
      </c>
      <c r="G11" s="14">
        <f t="shared" si="0"/>
        <v>-12.9262958275003</v>
      </c>
      <c r="H11" s="3">
        <v>0.023</v>
      </c>
      <c r="I11" s="17">
        <v>0</v>
      </c>
    </row>
    <row r="12" spans="1:9" ht="12" customHeight="1">
      <c r="A12" s="21"/>
      <c r="B12" s="1" t="s">
        <v>8</v>
      </c>
      <c r="C12" s="1"/>
      <c r="D12" s="13">
        <v>58873</v>
      </c>
      <c r="E12" s="13">
        <v>47645</v>
      </c>
      <c r="F12" s="13">
        <v>35956</v>
      </c>
      <c r="G12" s="14">
        <f t="shared" si="0"/>
        <v>-24.533529226571517</v>
      </c>
      <c r="H12" s="3">
        <v>0.0034</v>
      </c>
      <c r="I12" s="17">
        <v>0</v>
      </c>
    </row>
    <row r="13" spans="1:9" ht="12" customHeight="1">
      <c r="A13" s="21"/>
      <c r="B13" s="1" t="s">
        <v>9</v>
      </c>
      <c r="C13" s="1"/>
      <c r="D13" s="13">
        <v>241166</v>
      </c>
      <c r="E13" s="13">
        <v>270842</v>
      </c>
      <c r="F13" s="13">
        <v>264724</v>
      </c>
      <c r="G13" s="14">
        <f t="shared" si="0"/>
        <v>-2.2588815619438596</v>
      </c>
      <c r="H13" s="3">
        <v>0.03</v>
      </c>
      <c r="I13" s="17">
        <v>20203</v>
      </c>
    </row>
    <row r="14" spans="1:9" ht="12" customHeight="1">
      <c r="A14" s="21"/>
      <c r="B14" s="1" t="s">
        <v>10</v>
      </c>
      <c r="C14" s="1"/>
      <c r="D14" s="13">
        <v>101137</v>
      </c>
      <c r="E14" s="13">
        <v>108202</v>
      </c>
      <c r="F14" s="13">
        <v>104574</v>
      </c>
      <c r="G14" s="14">
        <f t="shared" si="0"/>
        <v>-3.352987929982809</v>
      </c>
      <c r="H14" s="3">
        <v>0.0159</v>
      </c>
      <c r="I14" s="17">
        <v>0</v>
      </c>
    </row>
    <row r="15" spans="1:9" ht="12" customHeight="1">
      <c r="A15" s="21"/>
      <c r="B15" s="1" t="s">
        <v>11</v>
      </c>
      <c r="C15" s="1"/>
      <c r="D15" s="13">
        <v>312240</v>
      </c>
      <c r="E15" s="13">
        <v>297604</v>
      </c>
      <c r="F15" s="13">
        <v>362184</v>
      </c>
      <c r="G15" s="14">
        <f t="shared" si="0"/>
        <v>21.699977150844752</v>
      </c>
      <c r="H15" s="3">
        <v>0.0211</v>
      </c>
      <c r="I15" s="17">
        <v>0</v>
      </c>
    </row>
    <row r="16" spans="1:9" ht="12" customHeight="1">
      <c r="A16" s="21"/>
      <c r="B16" s="1" t="s">
        <v>12</v>
      </c>
      <c r="C16" s="1"/>
      <c r="D16" s="13">
        <v>158862</v>
      </c>
      <c r="E16" s="13">
        <v>211452</v>
      </c>
      <c r="F16" s="13">
        <v>208958</v>
      </c>
      <c r="G16" s="14">
        <f t="shared" si="0"/>
        <v>-1.1794638972438154</v>
      </c>
      <c r="H16" s="3">
        <v>0.0145</v>
      </c>
      <c r="I16" s="17">
        <v>30000</v>
      </c>
    </row>
    <row r="17" spans="1:9" ht="12" customHeight="1">
      <c r="A17" s="21"/>
      <c r="B17" s="1" t="s">
        <v>13</v>
      </c>
      <c r="C17" s="1"/>
      <c r="D17" s="13">
        <v>930416</v>
      </c>
      <c r="E17" s="13">
        <v>934092</v>
      </c>
      <c r="F17" s="13">
        <v>950141</v>
      </c>
      <c r="G17" s="14">
        <f t="shared" si="0"/>
        <v>1.718139112635586</v>
      </c>
      <c r="H17" s="3">
        <v>0.0139</v>
      </c>
      <c r="I17" s="17">
        <v>0</v>
      </c>
    </row>
    <row r="18" spans="1:9" ht="12" customHeight="1">
      <c r="A18" s="21"/>
      <c r="B18" s="1" t="s">
        <v>14</v>
      </c>
      <c r="C18" s="1"/>
      <c r="D18" s="13">
        <v>560888</v>
      </c>
      <c r="E18" s="13">
        <v>552266</v>
      </c>
      <c r="F18" s="13">
        <v>558795</v>
      </c>
      <c r="G18" s="14">
        <f t="shared" si="0"/>
        <v>1.1822201620233619</v>
      </c>
      <c r="H18" s="3">
        <v>0.0033</v>
      </c>
      <c r="I18" s="17">
        <v>0</v>
      </c>
    </row>
    <row r="19" spans="1:9" ht="12" customHeight="1">
      <c r="A19" s="21"/>
      <c r="B19" s="1" t="s">
        <v>15</v>
      </c>
      <c r="C19" s="1"/>
      <c r="D19" s="13">
        <v>53176</v>
      </c>
      <c r="E19" s="13">
        <v>52540</v>
      </c>
      <c r="F19" s="13">
        <v>47367</v>
      </c>
      <c r="G19" s="14">
        <f t="shared" si="0"/>
        <v>-9.845831747240197</v>
      </c>
      <c r="H19" s="3">
        <v>0.0051</v>
      </c>
      <c r="I19" s="17">
        <v>0</v>
      </c>
    </row>
    <row r="20" spans="1:9" ht="12" customHeight="1">
      <c r="A20" s="21"/>
      <c r="B20" s="1" t="s">
        <v>16</v>
      </c>
      <c r="C20" s="1"/>
      <c r="D20" s="13">
        <v>185158</v>
      </c>
      <c r="E20" s="13">
        <v>182990</v>
      </c>
      <c r="F20" s="13">
        <v>179875</v>
      </c>
      <c r="G20" s="14">
        <f t="shared" si="0"/>
        <v>-1.7022788130498956</v>
      </c>
      <c r="H20" s="3">
        <v>0.0341728526511771</v>
      </c>
      <c r="I20" s="17">
        <v>3500</v>
      </c>
    </row>
    <row r="21" spans="1:9" ht="12" customHeight="1">
      <c r="A21" s="21"/>
      <c r="B21" s="1" t="s">
        <v>17</v>
      </c>
      <c r="C21" s="1"/>
      <c r="D21" s="13">
        <v>143660</v>
      </c>
      <c r="E21" s="13">
        <v>146219</v>
      </c>
      <c r="F21" s="13">
        <v>127907</v>
      </c>
      <c r="G21" s="14">
        <f t="shared" si="0"/>
        <v>-12.52368023307504</v>
      </c>
      <c r="H21" s="3">
        <v>0.0249</v>
      </c>
      <c r="I21" s="17">
        <v>0</v>
      </c>
    </row>
    <row r="22" spans="1:9" ht="12" customHeight="1">
      <c r="A22" s="21"/>
      <c r="B22" s="1" t="s">
        <v>18</v>
      </c>
      <c r="C22" s="1"/>
      <c r="D22" s="13">
        <v>144823</v>
      </c>
      <c r="E22" s="13">
        <v>139532</v>
      </c>
      <c r="F22" s="13">
        <v>137238</v>
      </c>
      <c r="G22" s="14">
        <f t="shared" si="0"/>
        <v>-1.6440673107244175</v>
      </c>
      <c r="H22" s="3">
        <v>0.0296</v>
      </c>
      <c r="I22" s="17">
        <v>0</v>
      </c>
    </row>
    <row r="23" spans="1:9" ht="12" customHeight="1">
      <c r="A23" s="21"/>
      <c r="B23" s="1" t="s">
        <v>19</v>
      </c>
      <c r="C23" s="1"/>
      <c r="D23" s="13">
        <v>119550</v>
      </c>
      <c r="E23" s="13">
        <v>98987</v>
      </c>
      <c r="F23" s="13">
        <v>95591</v>
      </c>
      <c r="G23" s="14">
        <f t="shared" si="0"/>
        <v>-3.4307535332922523</v>
      </c>
      <c r="H23" s="3">
        <v>0.022</v>
      </c>
      <c r="I23" s="17">
        <v>0</v>
      </c>
    </row>
    <row r="24" spans="1:9" ht="12" customHeight="1">
      <c r="A24" s="21"/>
      <c r="B24" s="1" t="s">
        <v>20</v>
      </c>
      <c r="C24" s="1"/>
      <c r="D24" s="13">
        <v>66178</v>
      </c>
      <c r="E24" s="13">
        <v>55592</v>
      </c>
      <c r="F24" s="13">
        <v>54412</v>
      </c>
      <c r="G24" s="14">
        <f t="shared" si="0"/>
        <v>-2.1226075694344537</v>
      </c>
      <c r="H24" s="3">
        <v>0.0065</v>
      </c>
      <c r="I24" s="17">
        <v>38185</v>
      </c>
    </row>
    <row r="25" spans="1:9" ht="12" customHeight="1">
      <c r="A25" s="21"/>
      <c r="B25" s="1" t="s">
        <v>21</v>
      </c>
      <c r="C25" s="1"/>
      <c r="D25" s="13">
        <v>42631</v>
      </c>
      <c r="E25" s="13">
        <v>34399</v>
      </c>
      <c r="F25" s="13">
        <v>25406</v>
      </c>
      <c r="G25" s="14">
        <f t="shared" si="0"/>
        <v>-26.14320183726271</v>
      </c>
      <c r="H25" s="3">
        <v>0.004</v>
      </c>
      <c r="I25" s="17">
        <v>0</v>
      </c>
    </row>
    <row r="26" spans="1:9" ht="12" customHeight="1">
      <c r="A26" s="21"/>
      <c r="B26" s="1" t="s">
        <v>22</v>
      </c>
      <c r="C26" s="1"/>
      <c r="D26" s="13">
        <v>225515</v>
      </c>
      <c r="E26" s="13">
        <v>185979</v>
      </c>
      <c r="F26" s="13">
        <v>181418</v>
      </c>
      <c r="G26" s="14">
        <f t="shared" si="0"/>
        <v>-2.4524274246016997</v>
      </c>
      <c r="H26" s="3">
        <v>0.016</v>
      </c>
      <c r="I26" s="17">
        <v>0</v>
      </c>
    </row>
    <row r="27" spans="1:9" ht="12" customHeight="1">
      <c r="A27" s="21"/>
      <c r="B27" s="1" t="s">
        <v>23</v>
      </c>
      <c r="C27" s="1"/>
      <c r="D27" s="13">
        <v>372279</v>
      </c>
      <c r="E27" s="13">
        <v>364932</v>
      </c>
      <c r="F27" s="13">
        <v>355946</v>
      </c>
      <c r="G27" s="14">
        <f t="shared" si="0"/>
        <v>-2.4623765523440033</v>
      </c>
      <c r="H27" s="3">
        <v>0.0158</v>
      </c>
      <c r="I27" s="17">
        <v>10100</v>
      </c>
    </row>
    <row r="28" spans="1:9" ht="12" customHeight="1">
      <c r="A28" s="21"/>
      <c r="B28" s="1" t="s">
        <v>24</v>
      </c>
      <c r="C28" s="1"/>
      <c r="D28" s="13">
        <v>111256</v>
      </c>
      <c r="E28" s="13">
        <v>117631</v>
      </c>
      <c r="F28" s="13">
        <v>117418</v>
      </c>
      <c r="G28" s="14">
        <f t="shared" si="0"/>
        <v>-0.1810747166988258</v>
      </c>
      <c r="H28" s="3">
        <v>0.0162</v>
      </c>
      <c r="I28" s="17">
        <v>0</v>
      </c>
    </row>
    <row r="29" spans="1:9" ht="12" customHeight="1">
      <c r="A29" s="21"/>
      <c r="B29" s="1" t="s">
        <v>25</v>
      </c>
      <c r="C29" s="1"/>
      <c r="D29" s="13">
        <v>106968</v>
      </c>
      <c r="E29" s="13">
        <v>103838</v>
      </c>
      <c r="F29" s="13">
        <v>69176</v>
      </c>
      <c r="G29" s="14">
        <f t="shared" si="0"/>
        <v>-33.38084323658006</v>
      </c>
      <c r="H29" s="3">
        <v>0.014</v>
      </c>
      <c r="I29" s="17">
        <v>0</v>
      </c>
    </row>
    <row r="30" spans="1:9" ht="12" customHeight="1">
      <c r="A30" s="21"/>
      <c r="B30" s="1" t="s">
        <v>26</v>
      </c>
      <c r="C30" s="1"/>
      <c r="D30" s="13">
        <v>113422</v>
      </c>
      <c r="E30" s="13">
        <v>106936</v>
      </c>
      <c r="F30" s="13">
        <v>96570</v>
      </c>
      <c r="G30" s="14">
        <f t="shared" si="0"/>
        <v>-9.693648537442956</v>
      </c>
      <c r="H30" s="3">
        <v>0.0117</v>
      </c>
      <c r="I30" s="17">
        <v>0</v>
      </c>
    </row>
    <row r="31" spans="1:9" ht="12" customHeight="1">
      <c r="A31" s="21"/>
      <c r="B31" s="1" t="s">
        <v>27</v>
      </c>
      <c r="C31" s="1"/>
      <c r="D31" s="13">
        <v>333995</v>
      </c>
      <c r="E31" s="13">
        <v>328069</v>
      </c>
      <c r="F31" s="13">
        <v>235943</v>
      </c>
      <c r="G31" s="14">
        <f t="shared" si="0"/>
        <v>-28.081287777875996</v>
      </c>
      <c r="H31" s="3">
        <v>0.0081</v>
      </c>
      <c r="I31" s="17">
        <v>0</v>
      </c>
    </row>
    <row r="32" spans="1:9" ht="12" customHeight="1">
      <c r="A32" s="21"/>
      <c r="B32" s="1" t="s">
        <v>28</v>
      </c>
      <c r="C32" s="1"/>
      <c r="D32" s="13">
        <v>137997</v>
      </c>
      <c r="E32" s="13">
        <v>131145</v>
      </c>
      <c r="F32" s="13">
        <v>90706</v>
      </c>
      <c r="G32" s="14">
        <f t="shared" si="0"/>
        <v>-30.835334934614355</v>
      </c>
      <c r="H32" s="3">
        <v>0.0066</v>
      </c>
      <c r="I32" s="17">
        <v>0</v>
      </c>
    </row>
    <row r="33" spans="1:9" ht="12" customHeight="1">
      <c r="A33" s="21"/>
      <c r="B33" s="5" t="s">
        <v>29</v>
      </c>
      <c r="C33" s="5"/>
      <c r="D33" s="13">
        <v>53282</v>
      </c>
      <c r="E33" s="13">
        <v>48430</v>
      </c>
      <c r="F33" s="13">
        <v>52434</v>
      </c>
      <c r="G33" s="14">
        <f t="shared" si="0"/>
        <v>8.267602725583313</v>
      </c>
      <c r="H33" s="3">
        <v>0.0114</v>
      </c>
      <c r="I33" s="17">
        <v>0</v>
      </c>
    </row>
    <row r="34" spans="1:9" ht="12" customHeight="1">
      <c r="A34" s="21"/>
      <c r="B34" s="6" t="s">
        <v>30</v>
      </c>
      <c r="C34" s="6"/>
      <c r="D34" s="13">
        <v>35473</v>
      </c>
      <c r="E34" s="13">
        <v>34354</v>
      </c>
      <c r="F34" s="13">
        <v>33447</v>
      </c>
      <c r="G34" s="14">
        <f t="shared" si="0"/>
        <v>-2.6401583512836946</v>
      </c>
      <c r="H34" s="3">
        <v>0.0065</v>
      </c>
      <c r="I34" s="17">
        <v>0</v>
      </c>
    </row>
    <row r="35" spans="1:9" ht="12" customHeight="1">
      <c r="A35" s="21"/>
      <c r="B35" s="6" t="s">
        <v>31</v>
      </c>
      <c r="C35" s="6"/>
      <c r="D35" s="13">
        <v>100197</v>
      </c>
      <c r="E35" s="13">
        <v>63419</v>
      </c>
      <c r="F35" s="13">
        <v>60203</v>
      </c>
      <c r="G35" s="14">
        <f t="shared" si="0"/>
        <v>-5.071035494094833</v>
      </c>
      <c r="H35" s="3">
        <v>0.0178</v>
      </c>
      <c r="I35" s="17">
        <v>0</v>
      </c>
    </row>
    <row r="36" spans="1:9" ht="12" customHeight="1">
      <c r="A36" s="21"/>
      <c r="B36" s="6" t="s">
        <v>32</v>
      </c>
      <c r="C36" s="6"/>
      <c r="D36" s="13">
        <v>88319</v>
      </c>
      <c r="E36" s="13">
        <v>88236</v>
      </c>
      <c r="F36" s="13">
        <v>81973</v>
      </c>
      <c r="G36" s="14">
        <f t="shared" si="0"/>
        <v>-7.098009882587608</v>
      </c>
      <c r="H36" s="3">
        <v>0.017</v>
      </c>
      <c r="I36" s="17">
        <v>0</v>
      </c>
    </row>
    <row r="37" spans="1:9" ht="12" customHeight="1">
      <c r="A37" s="21"/>
      <c r="B37" s="6" t="s">
        <v>33</v>
      </c>
      <c r="C37" s="6"/>
      <c r="D37" s="13">
        <v>134157</v>
      </c>
      <c r="E37" s="13">
        <v>127072</v>
      </c>
      <c r="F37" s="13">
        <v>100908</v>
      </c>
      <c r="G37" s="14">
        <f t="shared" si="0"/>
        <v>-20.589901787962727</v>
      </c>
      <c r="H37" s="3">
        <v>0.0148</v>
      </c>
      <c r="I37" s="17">
        <v>44253</v>
      </c>
    </row>
    <row r="38" spans="1:9" ht="12" customHeight="1">
      <c r="A38" s="21"/>
      <c r="B38" s="6" t="s">
        <v>34</v>
      </c>
      <c r="C38" s="6"/>
      <c r="D38" s="13">
        <v>53253</v>
      </c>
      <c r="E38" s="13">
        <v>63054</v>
      </c>
      <c r="F38" s="13">
        <v>66366</v>
      </c>
      <c r="G38" s="14">
        <f t="shared" si="0"/>
        <v>5.2526405937767695</v>
      </c>
      <c r="H38" s="3">
        <v>0.007</v>
      </c>
      <c r="I38" s="17">
        <v>0</v>
      </c>
    </row>
    <row r="39" spans="1:9" ht="12" customHeight="1">
      <c r="A39" s="21"/>
      <c r="B39" s="6" t="s">
        <v>35</v>
      </c>
      <c r="C39" s="6"/>
      <c r="D39" s="13">
        <v>78026</v>
      </c>
      <c r="E39" s="13">
        <v>70341</v>
      </c>
      <c r="F39" s="13">
        <v>72840</v>
      </c>
      <c r="G39" s="14">
        <f t="shared" si="0"/>
        <v>3.55269330831236</v>
      </c>
      <c r="H39" s="3">
        <v>0.0103</v>
      </c>
      <c r="I39" s="17">
        <v>0</v>
      </c>
    </row>
    <row r="40" spans="1:9" ht="12" customHeight="1">
      <c r="A40" s="21"/>
      <c r="B40" s="6" t="s">
        <v>36</v>
      </c>
      <c r="C40" s="6"/>
      <c r="D40" s="13">
        <v>62138</v>
      </c>
      <c r="E40" s="13">
        <v>72875</v>
      </c>
      <c r="F40" s="13">
        <v>59584</v>
      </c>
      <c r="G40" s="14">
        <f t="shared" si="0"/>
        <v>-18.238078902229848</v>
      </c>
      <c r="H40" s="3">
        <v>0.0131</v>
      </c>
      <c r="I40" s="17">
        <v>0</v>
      </c>
    </row>
    <row r="41" spans="1:9" ht="12" customHeight="1">
      <c r="A41" s="21"/>
      <c r="B41" s="6" t="s">
        <v>37</v>
      </c>
      <c r="C41" s="6"/>
      <c r="D41" s="13">
        <v>17732</v>
      </c>
      <c r="E41" s="13">
        <v>15235</v>
      </c>
      <c r="F41" s="13">
        <v>12084</v>
      </c>
      <c r="G41" s="14">
        <f t="shared" si="0"/>
        <v>-20.682638660978014</v>
      </c>
      <c r="H41" s="3">
        <v>0.0028</v>
      </c>
      <c r="I41" s="17">
        <v>0</v>
      </c>
    </row>
    <row r="42" spans="1:9" ht="12" customHeight="1">
      <c r="A42" s="21"/>
      <c r="B42" s="6" t="s">
        <v>38</v>
      </c>
      <c r="C42" s="6"/>
      <c r="D42" s="13">
        <v>81608</v>
      </c>
      <c r="E42" s="13">
        <v>72687</v>
      </c>
      <c r="F42" s="13">
        <v>70140</v>
      </c>
      <c r="G42" s="14">
        <f t="shared" si="0"/>
        <v>-3.50406537620207</v>
      </c>
      <c r="H42" s="3">
        <v>0.012</v>
      </c>
      <c r="I42" s="17">
        <v>0</v>
      </c>
    </row>
    <row r="43" spans="1:9" ht="12" customHeight="1">
      <c r="A43" s="21"/>
      <c r="B43" s="6" t="s">
        <v>39</v>
      </c>
      <c r="C43" s="6"/>
      <c r="D43" s="13">
        <v>188173</v>
      </c>
      <c r="E43" s="13">
        <v>191628</v>
      </c>
      <c r="F43" s="13">
        <v>204149</v>
      </c>
      <c r="G43" s="14">
        <f t="shared" si="0"/>
        <v>6.534013818439899</v>
      </c>
      <c r="H43" s="3">
        <v>0.0494</v>
      </c>
      <c r="I43" s="17">
        <v>2779</v>
      </c>
    </row>
    <row r="44" spans="1:9" ht="12" customHeight="1">
      <c r="A44" s="21"/>
      <c r="B44" s="6" t="s">
        <v>40</v>
      </c>
      <c r="C44" s="6"/>
      <c r="D44" s="13">
        <v>151066</v>
      </c>
      <c r="E44" s="13">
        <v>149451</v>
      </c>
      <c r="F44" s="13">
        <v>357378</v>
      </c>
      <c r="G44" s="14">
        <f>(F44/E44-1)*100</f>
        <v>139.12720557239498</v>
      </c>
      <c r="H44" s="3">
        <v>0.0233</v>
      </c>
      <c r="I44" s="17">
        <v>14526</v>
      </c>
    </row>
    <row r="45" spans="1:9" ht="12" customHeight="1">
      <c r="A45" s="21"/>
      <c r="B45" s="6" t="s">
        <v>41</v>
      </c>
      <c r="C45" s="6"/>
      <c r="D45" s="13">
        <v>206757</v>
      </c>
      <c r="E45" s="13">
        <v>202607</v>
      </c>
      <c r="F45" s="13">
        <v>197951</v>
      </c>
      <c r="G45" s="14">
        <f t="shared" si="0"/>
        <v>-2.29804498363827</v>
      </c>
      <c r="H45" s="3">
        <v>0.0504</v>
      </c>
      <c r="I45" s="17">
        <v>0</v>
      </c>
    </row>
    <row r="46" spans="1:9" ht="12" customHeight="1">
      <c r="A46" s="21"/>
      <c r="B46" s="6" t="s">
        <v>42</v>
      </c>
      <c r="C46" s="6"/>
      <c r="D46" s="13">
        <v>28849</v>
      </c>
      <c r="E46" s="13">
        <v>26706</v>
      </c>
      <c r="F46" s="13">
        <v>23890</v>
      </c>
      <c r="G46" s="14">
        <f t="shared" si="0"/>
        <v>-10.544446940762375</v>
      </c>
      <c r="H46" s="3">
        <v>0.0033</v>
      </c>
      <c r="I46" s="17">
        <v>0</v>
      </c>
    </row>
    <row r="47" spans="1:9" ht="12" customHeight="1">
      <c r="A47" s="21"/>
      <c r="B47" s="6" t="s">
        <v>43</v>
      </c>
      <c r="C47" s="6"/>
      <c r="D47" s="13">
        <v>99249</v>
      </c>
      <c r="E47" s="13">
        <v>73621</v>
      </c>
      <c r="F47" s="13">
        <v>61931</v>
      </c>
      <c r="G47" s="14">
        <f t="shared" si="0"/>
        <v>-15.878621588948805</v>
      </c>
      <c r="H47" s="3">
        <v>0.01003</v>
      </c>
      <c r="I47" s="17">
        <v>0</v>
      </c>
    </row>
    <row r="48" spans="1:9" ht="12" customHeight="1">
      <c r="A48" s="21"/>
      <c r="B48" s="6" t="s">
        <v>44</v>
      </c>
      <c r="C48" s="6"/>
      <c r="D48" s="13">
        <v>87114</v>
      </c>
      <c r="E48" s="13">
        <v>81268</v>
      </c>
      <c r="F48" s="13">
        <v>78946</v>
      </c>
      <c r="G48" s="14">
        <f t="shared" si="0"/>
        <v>-2.857213171235906</v>
      </c>
      <c r="H48" s="3">
        <v>0.022</v>
      </c>
      <c r="I48" s="17">
        <v>0</v>
      </c>
    </row>
    <row r="49" spans="1:9" ht="12" customHeight="1">
      <c r="A49" s="21"/>
      <c r="B49" s="6" t="s">
        <v>45</v>
      </c>
      <c r="C49" s="6"/>
      <c r="D49" s="13">
        <v>39530</v>
      </c>
      <c r="E49" s="13">
        <v>38483</v>
      </c>
      <c r="F49" s="13">
        <v>35392</v>
      </c>
      <c r="G49" s="14">
        <f>(F49/E49-1)*100</f>
        <v>-8.032118078112415</v>
      </c>
      <c r="H49" s="3">
        <v>0.0063</v>
      </c>
      <c r="I49" s="17">
        <v>0</v>
      </c>
    </row>
    <row r="50" spans="1:9" ht="12" customHeight="1">
      <c r="A50" s="21"/>
      <c r="B50" s="6" t="s">
        <v>46</v>
      </c>
      <c r="C50" s="6"/>
      <c r="D50" s="13">
        <v>20673</v>
      </c>
      <c r="E50" s="13">
        <v>24210</v>
      </c>
      <c r="F50" s="13">
        <v>14710</v>
      </c>
      <c r="G50" s="14">
        <f t="shared" si="0"/>
        <v>-39.239983477901696</v>
      </c>
      <c r="H50" s="3">
        <v>0.0019</v>
      </c>
      <c r="I50" s="17">
        <v>0</v>
      </c>
    </row>
    <row r="51" spans="1:9" ht="12" customHeight="1" thickBot="1">
      <c r="A51" s="22"/>
      <c r="B51" s="7" t="s">
        <v>47</v>
      </c>
      <c r="C51" s="7"/>
      <c r="D51" s="23">
        <v>146386</v>
      </c>
      <c r="E51" s="23">
        <v>146117</v>
      </c>
      <c r="F51" s="23">
        <v>149411</v>
      </c>
      <c r="G51" s="14">
        <f t="shared" si="0"/>
        <v>2.2543578091529293</v>
      </c>
      <c r="H51" s="24">
        <v>0.0253</v>
      </c>
      <c r="I51" s="25">
        <v>0</v>
      </c>
    </row>
    <row r="52" spans="1:9" ht="12" customHeight="1" thickBot="1">
      <c r="A52" s="26"/>
      <c r="B52" s="8" t="s">
        <v>61</v>
      </c>
      <c r="C52" s="8"/>
      <c r="D52" s="27">
        <f>SUM(D5:D51)</f>
        <v>6875257</v>
      </c>
      <c r="E52" s="27">
        <f>SUM(E5:E51)</f>
        <v>6718245</v>
      </c>
      <c r="F52" s="27">
        <f>SUM(F5:F51)</f>
        <v>6627477</v>
      </c>
      <c r="G52" s="28">
        <f>(F52/D52-1)*100</f>
        <v>-3.603938005517471</v>
      </c>
      <c r="H52" s="29"/>
      <c r="I52" s="30">
        <f>SUM(I5:I51)</f>
        <v>163546</v>
      </c>
    </row>
    <row r="53" spans="1:9" ht="12" customHeight="1">
      <c r="A53" s="31"/>
      <c r="B53" s="5" t="s">
        <v>48</v>
      </c>
      <c r="C53" s="5"/>
      <c r="D53" s="19">
        <v>286712</v>
      </c>
      <c r="E53" s="19">
        <v>275867</v>
      </c>
      <c r="F53" s="19">
        <v>277853</v>
      </c>
      <c r="G53" s="32">
        <f>(F53/E53-1)*100</f>
        <v>0.7199121315706547</v>
      </c>
      <c r="H53" s="2">
        <v>0.0358</v>
      </c>
      <c r="I53" s="20">
        <v>0</v>
      </c>
    </row>
    <row r="54" spans="1:9" ht="12" customHeight="1">
      <c r="A54" s="33"/>
      <c r="B54" s="9" t="s">
        <v>49</v>
      </c>
      <c r="C54" s="9"/>
      <c r="D54" s="13">
        <v>625479</v>
      </c>
      <c r="E54" s="13">
        <v>624457</v>
      </c>
      <c r="F54" s="13">
        <v>654792</v>
      </c>
      <c r="G54" s="14">
        <f>(F54/E54-1)*100</f>
        <v>4.857820474428176</v>
      </c>
      <c r="H54" s="3">
        <v>0.1602</v>
      </c>
      <c r="I54" s="17">
        <v>221014</v>
      </c>
    </row>
    <row r="55" spans="1:9" ht="12" customHeight="1">
      <c r="A55" s="34"/>
      <c r="B55" s="1" t="s">
        <v>0</v>
      </c>
      <c r="C55" s="1"/>
      <c r="D55" s="13">
        <v>46082</v>
      </c>
      <c r="E55" s="13">
        <v>43102</v>
      </c>
      <c r="F55" s="13">
        <v>49800</v>
      </c>
      <c r="G55" s="14">
        <f aca="true" t="shared" si="1" ref="G55:G69">(F55/E55-1)*100</f>
        <v>15.539882140039897</v>
      </c>
      <c r="H55" s="3">
        <v>0.0128</v>
      </c>
      <c r="I55" s="17">
        <v>0</v>
      </c>
    </row>
    <row r="56" spans="1:9" ht="12" customHeight="1">
      <c r="A56" s="34"/>
      <c r="B56" s="1" t="s">
        <v>50</v>
      </c>
      <c r="C56" s="1"/>
      <c r="D56" s="23">
        <v>223447</v>
      </c>
      <c r="E56" s="23">
        <v>214310</v>
      </c>
      <c r="F56" s="23">
        <v>208895</v>
      </c>
      <c r="G56" s="47">
        <f t="shared" si="1"/>
        <v>-2.5267136391209033</v>
      </c>
      <c r="H56" s="24">
        <v>0.065</v>
      </c>
      <c r="I56" s="25">
        <v>0</v>
      </c>
    </row>
    <row r="57" spans="1:9" ht="12" customHeight="1">
      <c r="A57" s="34"/>
      <c r="B57" s="1" t="s">
        <v>51</v>
      </c>
      <c r="C57" s="1"/>
      <c r="D57" s="50">
        <v>751424</v>
      </c>
      <c r="E57" s="51">
        <v>722505</v>
      </c>
      <c r="F57" s="51">
        <v>710034</v>
      </c>
      <c r="G57" s="14">
        <f t="shared" si="1"/>
        <v>-1.726078020221311</v>
      </c>
      <c r="H57" s="12">
        <v>0.0522</v>
      </c>
      <c r="I57" s="35">
        <v>0</v>
      </c>
    </row>
    <row r="58" spans="1:9" ht="12" customHeight="1">
      <c r="A58" s="34"/>
      <c r="B58" s="1" t="s">
        <v>52</v>
      </c>
      <c r="C58" s="1"/>
      <c r="D58" s="19">
        <v>182550</v>
      </c>
      <c r="E58" s="19">
        <v>173217</v>
      </c>
      <c r="F58" s="19">
        <v>116366</v>
      </c>
      <c r="G58" s="32">
        <f t="shared" si="1"/>
        <v>-32.82068157282484</v>
      </c>
      <c r="H58" s="2">
        <v>0.1909</v>
      </c>
      <c r="I58" s="20">
        <v>8204</v>
      </c>
    </row>
    <row r="59" spans="1:9" ht="12" customHeight="1">
      <c r="A59" s="34"/>
      <c r="B59" s="1" t="s">
        <v>63</v>
      </c>
      <c r="C59" s="1"/>
      <c r="D59" s="13">
        <v>86694</v>
      </c>
      <c r="E59" s="13">
        <v>76295</v>
      </c>
      <c r="F59" s="13">
        <v>77900</v>
      </c>
      <c r="G59" s="14">
        <f t="shared" si="1"/>
        <v>2.10367651877581</v>
      </c>
      <c r="H59" s="3">
        <v>0.0236</v>
      </c>
      <c r="I59" s="17">
        <v>0</v>
      </c>
    </row>
    <row r="60" spans="1:9" ht="12" customHeight="1">
      <c r="A60" s="34"/>
      <c r="B60" s="1" t="s">
        <v>62</v>
      </c>
      <c r="C60" s="1"/>
      <c r="D60" s="13">
        <v>99864</v>
      </c>
      <c r="E60" s="13">
        <v>106241</v>
      </c>
      <c r="F60" s="13">
        <v>122008</v>
      </c>
      <c r="G60" s="14">
        <f t="shared" si="1"/>
        <v>14.840786513681149</v>
      </c>
      <c r="H60" s="3">
        <v>0.0437</v>
      </c>
      <c r="I60" s="17">
        <v>0</v>
      </c>
    </row>
    <row r="61" spans="1:9" ht="12" customHeight="1">
      <c r="A61" s="34"/>
      <c r="B61" s="1" t="s">
        <v>64</v>
      </c>
      <c r="C61" s="1"/>
      <c r="D61" s="13">
        <v>82352</v>
      </c>
      <c r="E61" s="13">
        <v>72862</v>
      </c>
      <c r="F61" s="13">
        <v>71242</v>
      </c>
      <c r="G61" s="14">
        <f t="shared" si="1"/>
        <v>-2.22338118635228</v>
      </c>
      <c r="H61" s="3">
        <v>0.0267</v>
      </c>
      <c r="I61" s="17">
        <v>4810</v>
      </c>
    </row>
    <row r="62" spans="1:9" ht="12" customHeight="1">
      <c r="A62" s="34"/>
      <c r="B62" s="1" t="s">
        <v>53</v>
      </c>
      <c r="C62" s="1"/>
      <c r="D62" s="13">
        <v>92863</v>
      </c>
      <c r="E62" s="13">
        <v>86930</v>
      </c>
      <c r="F62" s="13">
        <v>85615</v>
      </c>
      <c r="G62" s="14">
        <f t="shared" si="1"/>
        <v>-1.5127113769699774</v>
      </c>
      <c r="H62" s="3">
        <v>0.0087</v>
      </c>
      <c r="I62" s="17">
        <v>0</v>
      </c>
    </row>
    <row r="63" spans="1:9" ht="12" customHeight="1">
      <c r="A63" s="34"/>
      <c r="B63" s="1" t="s">
        <v>54</v>
      </c>
      <c r="C63" s="1"/>
      <c r="D63" s="13">
        <v>239145</v>
      </c>
      <c r="E63" s="13">
        <v>232132</v>
      </c>
      <c r="F63" s="13">
        <v>219301</v>
      </c>
      <c r="G63" s="14">
        <f t="shared" si="1"/>
        <v>-5.527458514982852</v>
      </c>
      <c r="H63" s="3">
        <v>0.0332</v>
      </c>
      <c r="I63" s="17">
        <v>0</v>
      </c>
    </row>
    <row r="64" spans="1:9" ht="12" customHeight="1">
      <c r="A64" s="34"/>
      <c r="B64" s="1" t="s">
        <v>55</v>
      </c>
      <c r="C64" s="1"/>
      <c r="D64" s="23">
        <v>774299</v>
      </c>
      <c r="E64" s="23">
        <v>692175</v>
      </c>
      <c r="F64" s="23">
        <v>701281</v>
      </c>
      <c r="G64" s="14">
        <f t="shared" si="1"/>
        <v>1.3155632607360745</v>
      </c>
      <c r="H64" s="24">
        <v>0.0587</v>
      </c>
      <c r="I64" s="25">
        <v>17555</v>
      </c>
    </row>
    <row r="65" spans="1:9" ht="12" customHeight="1">
      <c r="A65" s="34"/>
      <c r="B65" s="1" t="s">
        <v>65</v>
      </c>
      <c r="C65" s="1"/>
      <c r="D65" s="36">
        <v>10404</v>
      </c>
      <c r="E65" s="36">
        <v>13161</v>
      </c>
      <c r="F65" s="36">
        <v>48722</v>
      </c>
      <c r="G65" s="14">
        <f t="shared" si="1"/>
        <v>270.19983283944987</v>
      </c>
      <c r="H65" s="12">
        <v>0.0158</v>
      </c>
      <c r="I65" s="37">
        <v>0</v>
      </c>
    </row>
    <row r="66" spans="1:9" ht="12" customHeight="1">
      <c r="A66" s="34"/>
      <c r="B66" s="1" t="s">
        <v>56</v>
      </c>
      <c r="C66" s="1"/>
      <c r="D66" s="36">
        <v>128399</v>
      </c>
      <c r="E66" s="36">
        <v>123653</v>
      </c>
      <c r="F66" s="36">
        <v>118337</v>
      </c>
      <c r="G66" s="14">
        <f t="shared" si="1"/>
        <v>-4.299127396828217</v>
      </c>
      <c r="H66" s="38">
        <v>0.02</v>
      </c>
      <c r="I66" s="37">
        <v>0</v>
      </c>
    </row>
    <row r="67" spans="1:9" ht="12" customHeight="1">
      <c r="A67" s="34"/>
      <c r="B67" s="1" t="s">
        <v>57</v>
      </c>
      <c r="C67" s="1"/>
      <c r="D67" s="36">
        <v>31136</v>
      </c>
      <c r="E67" s="36">
        <v>34082</v>
      </c>
      <c r="F67" s="36">
        <v>29681</v>
      </c>
      <c r="G67" s="14">
        <f t="shared" si="1"/>
        <v>-12.912974590693038</v>
      </c>
      <c r="H67" s="12">
        <v>0.0054</v>
      </c>
      <c r="I67" s="37">
        <v>0</v>
      </c>
    </row>
    <row r="68" spans="1:9" ht="12" customHeight="1">
      <c r="A68" s="34"/>
      <c r="B68" s="1" t="s">
        <v>58</v>
      </c>
      <c r="C68" s="1"/>
      <c r="D68" s="36">
        <v>221893</v>
      </c>
      <c r="E68" s="36">
        <v>210197</v>
      </c>
      <c r="F68" s="36">
        <v>198047</v>
      </c>
      <c r="G68" s="14">
        <f t="shared" si="1"/>
        <v>-5.780291821481754</v>
      </c>
      <c r="H68" s="38">
        <v>0.0298</v>
      </c>
      <c r="I68" s="37">
        <v>1588</v>
      </c>
    </row>
    <row r="69" spans="1:9" ht="12" customHeight="1" thickBot="1">
      <c r="A69" s="34"/>
      <c r="B69" s="15" t="s">
        <v>59</v>
      </c>
      <c r="C69" s="15"/>
      <c r="D69" s="39">
        <v>427922</v>
      </c>
      <c r="E69" s="39">
        <v>422719</v>
      </c>
      <c r="F69" s="39">
        <v>413256</v>
      </c>
      <c r="G69" s="47">
        <f>(F69/E69-1)*100</f>
        <v>-2.2386029490039427</v>
      </c>
      <c r="H69" s="16">
        <v>0.0082</v>
      </c>
      <c r="I69" s="40">
        <v>10331</v>
      </c>
    </row>
    <row r="70" spans="1:9" ht="12" customHeight="1" thickBot="1">
      <c r="A70" s="41"/>
      <c r="B70" s="8" t="s">
        <v>61</v>
      </c>
      <c r="C70" s="8"/>
      <c r="D70" s="27">
        <f>SUM(D53:D69)</f>
        <v>4310665</v>
      </c>
      <c r="E70" s="27">
        <f>SUM(E53:E69)</f>
        <v>4123905</v>
      </c>
      <c r="F70" s="27">
        <f>SUM(F53:F69)</f>
        <v>4103130</v>
      </c>
      <c r="G70" s="74">
        <f>(F70/E70-1)*100</f>
        <v>-0.5037700916970644</v>
      </c>
      <c r="H70" s="42"/>
      <c r="I70" s="30">
        <f>SUM(I53:I69)</f>
        <v>263502</v>
      </c>
    </row>
    <row r="71" spans="1:9" ht="12" customHeight="1" thickBot="1">
      <c r="A71" s="41"/>
      <c r="B71" s="8" t="s">
        <v>60</v>
      </c>
      <c r="C71" s="8"/>
      <c r="D71" s="43">
        <f>D52+D70</f>
        <v>11185922</v>
      </c>
      <c r="E71" s="43">
        <f>E52+E70</f>
        <v>10842150</v>
      </c>
      <c r="F71" s="43">
        <f>F52+F70</f>
        <v>10730607</v>
      </c>
      <c r="G71" s="74">
        <f>(F71/E71-1)*100</f>
        <v>-1.0287904151851768</v>
      </c>
      <c r="H71" s="44"/>
      <c r="I71" s="45">
        <f>I52+I70</f>
        <v>427048</v>
      </c>
    </row>
    <row r="72" ht="17.25" customHeight="1">
      <c r="B72" s="46" t="s">
        <v>67</v>
      </c>
    </row>
    <row r="73" ht="13.5">
      <c r="B73" s="10"/>
    </row>
  </sheetData>
  <mergeCells count="11">
    <mergeCell ref="C2:C4"/>
    <mergeCell ref="D2:D4"/>
    <mergeCell ref="A1:I1"/>
    <mergeCell ref="E2:E4"/>
    <mergeCell ref="F3:F4"/>
    <mergeCell ref="H3:H4"/>
    <mergeCell ref="G3:G4"/>
    <mergeCell ref="F2:I2"/>
    <mergeCell ref="I3:I4"/>
    <mergeCell ref="A2:A4"/>
    <mergeCell ref="B2:B4"/>
  </mergeCells>
  <printOptions/>
  <pageMargins left="0.7086614173228347" right="0.7086614173228347" top="0.5905511811023623" bottom="0.5905511811023623" header="0" footer="0.5118110236220472"/>
  <pageSetup fitToWidth="0" fitToHeight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錦織千由紀</dc:creator>
  <cp:keywords/>
  <dc:description/>
  <cp:lastModifiedBy>skay </cp:lastModifiedBy>
  <cp:lastPrinted>2008-08-12T06:55:39Z</cp:lastPrinted>
  <dcterms:created xsi:type="dcterms:W3CDTF">2001-04-19T11:12:13Z</dcterms:created>
  <dcterms:modified xsi:type="dcterms:W3CDTF">2008-10-05T22:01:15Z</dcterms:modified>
  <cp:category/>
  <cp:version/>
  <cp:contentType/>
  <cp:contentStatus/>
</cp:coreProperties>
</file>