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545" windowWidth="7650" windowHeight="4560" tabRatio="610" activeTab="0"/>
  </bookViews>
  <sheets>
    <sheet name="4-5審議会委員登用状況" sheetId="1" r:id="rId1"/>
  </sheets>
  <definedNames>
    <definedName name="_xlnm.Print_Area" localSheetId="0">'4-5審議会委員登用状況'!$A$1:$Q$60</definedName>
  </definedNames>
  <calcPr fullCalcOnLoad="1"/>
</workbook>
</file>

<file path=xl/sharedStrings.xml><?xml version="1.0" encoding="utf-8"?>
<sst xmlns="http://schemas.openxmlformats.org/spreadsheetml/2006/main" count="81" uniqueCount="71">
  <si>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</si>
  <si>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</si>
  <si>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</si>
  <si>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</si>
  <si>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</si>
  <si>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</si>
  <si>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</si>
  <si>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</si>
  <si>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</si>
  <si>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</si>
  <si>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</si>
  <si>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</si>
  <si>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</si>
  <si>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</si>
  <si>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</si>
  <si>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</si>
  <si>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</si>
  <si>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</si>
  <si>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</si>
  <si>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</si>
  <si>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</si>
  <si>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</si>
  <si>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</si>
  <si>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</si>
  <si>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</si>
  <si>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</si>
  <si>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</si>
  <si>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</si>
  <si>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</si>
  <si>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</si>
  <si>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</si>
  <si>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</si>
  <si>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</si>
  <si>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</si>
  <si>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</si>
  <si>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</si>
  <si>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</si>
  <si>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</si>
  <si>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</si>
  <si>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</si>
  <si>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</si>
  <si>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</si>
  <si>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</si>
  <si>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</si>
  <si>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</si>
  <si>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</si>
  <si>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</si>
  <si>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うち市（区）</t>
  </si>
  <si>
    <t>うち町村</t>
  </si>
  <si>
    <t xml:space="preserve">都道府県
</t>
  </si>
  <si>
    <t>女性委員の登用目標</t>
  </si>
  <si>
    <t>法律、政令及び条例により設置された審議会等の女性比率（該当市(区）町村数）</t>
  </si>
  <si>
    <t>割合（％）</t>
  </si>
  <si>
    <t>調査時点</t>
  </si>
  <si>
    <t>静岡県</t>
  </si>
  <si>
    <t>４－５　審議会等女性委員の登用（市（区）町村）</t>
  </si>
  <si>
    <t>平均
女性
比率
(％)</t>
  </si>
  <si>
    <t>5％
未満
（除く0％)</t>
  </si>
  <si>
    <t>5％
以上
10％
未満</t>
  </si>
  <si>
    <t>10％
以上
15％
未満</t>
  </si>
  <si>
    <t>15％
以上
20％
未満</t>
  </si>
  <si>
    <t>20％
以上
25％
未満</t>
  </si>
  <si>
    <t>25％
以上
30％
未満</t>
  </si>
  <si>
    <t>30％
以上</t>
  </si>
  <si>
    <t>0％</t>
  </si>
  <si>
    <r>
      <t xml:space="preserve">登用目標の
ある市(区）
町村数
 </t>
    </r>
    <r>
      <rPr>
        <sz val="9"/>
        <rFont val="ＭＳ Ｐゴシック"/>
        <family val="3"/>
      </rPr>
      <t xml:space="preserve"> (b)</t>
    </r>
  </si>
  <si>
    <t>設定割合（b/a％）</t>
  </si>
  <si>
    <t>（注１） 市（区）町村の中に政令指定都市を含む。</t>
  </si>
  <si>
    <t>（注３） 法律、法令及び条例により設置された審議会等の女性比率における平均女性比率は広域で設置されている審議会等も含んだ数値。
　　　　 分布については市区町村の女性比率の状況を分布で表しているため、広域の審議会等は含まれていない。</t>
  </si>
  <si>
    <t>（注２） 調査時点は原則として平成20年４月１日現在であるが、各地方自治体の事情により異なる場合がある。</t>
  </si>
  <si>
    <t>市(区)町村数    (a)</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</si>
</sst>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_ #,##0;[Red]_ \-#,##0"/>
    <numFmt numFmtId="178" formatCode="#,##0.0;[Red]\-#,##0.0"/>
    <numFmt numFmtId="179" formatCode="_ #,##0.0;[Red]_ \-#,##0.0"/>
    <numFmt numFmtId="180" formatCode="0.0_ "/>
    <numFmt numFmtId="181" formatCode="#,##0_ "/>
    <numFmt numFmtId="182" formatCode="0.0%"/>
    <numFmt numFmtId="183" formatCode="#,##0_);[Red]\(#,##0\)"/>
    <numFmt numFmtId="184" formatCode="0_);[Red]\(0\)"/>
    <numFmt numFmtId="185" formatCode="0_ "/>
    <numFmt numFmtId="186" formatCode="#,##0_ ;[Red]\-#,##0\ "/>
    <numFmt numFmtId="187" formatCode="0.0"/>
    <numFmt numFmtId="188" formatCode="0.0000000000000%"/>
    <numFmt numFmtId="189" formatCode="0.00_);[Red]\(0.00\)"/>
    <numFmt numFmtId="190" formatCode="0.0_);\(0.0\)"/>
    <numFmt numFmtId="191" formatCode="0.0;&quot;△ &quot;0.0"/>
    <numFmt numFmtId="192" formatCode="&quot;Yes&quot;;&quot;Yes&quot;;&quot;No&quot;"/>
    <numFmt numFmtId="193" formatCode="&quot;True&quot;;&quot;True&quot;;&quot;False&quot;"/>
    <numFmt numFmtId="194" formatCode="&quot;On&quot;;&quot;On&quot;;&quot;Off&quot;"/>
    <numFmt numFmtId="195" formatCode="0.000_ "/>
    <numFmt numFmtId="196" formatCode="0.00_ "/>
    <numFmt numFmtId="197" formatCode="0.0000_ "/>
    <numFmt numFmtId="198" formatCode="#,##0.0_ ;[Red]\-#,##0.0\ "/>
    <numFmt numFmtId="199" formatCode="General\(&quot;策&quot;&quot;定&quot;&quot;済&quot;&quot;計&quot;&quot;画&quot;&quot;数&quot;\)"/>
    <numFmt numFmtId="200" formatCode="General\(&quot;策&quot;&quot;定&quot;&quot;済&quot;&quot;み&quot;&quot;計&quot;&quot;画&quot;&quot;数&quot;\)"/>
    <numFmt numFmtId="201" formatCode="General\(&quot;／&quot;&quot;６０&quot;\)"/>
    <numFmt numFmtId="202" formatCode="General\ \ \(&quot;／&quot;&quot;６０&quot;\)"/>
    <numFmt numFmtId="203" formatCode="General&quot;／&quot;&quot;60&quot;\)"/>
    <numFmt numFmtId="204" formatCode="General&quot;／&quot;&quot;60&quot;"/>
    <numFmt numFmtId="205" formatCode="General&quot;／&quot;&quot;12&quot;"/>
    <numFmt numFmtId="206" formatCode="General&quot;／&quot;&quot;13&quot;"/>
    <numFmt numFmtId="207" formatCode="General&quot;／&quot;&quot;47&quot;"/>
    <numFmt numFmtId="208" formatCode="&quot;計&quot;&quot;画&quot;&quot;数&quot;\ \ General&quot;／&quot;&quot;47&quot;"/>
    <numFmt numFmtId="209" formatCode="\ \ General&quot;／&quot;&quot;47&quot;"/>
    <numFmt numFmtId="210" formatCode="[$-411]gg&quot;年&quot;m&quot;月&quot;"/>
    <numFmt numFmtId="211" formatCode="hh&quot;年&quot;m&quot;月&quot;"/>
    <numFmt numFmtId="212" formatCode="\(General\)"/>
    <numFmt numFmtId="213" formatCode="\(General\)\ &quot;    &quot;"/>
    <numFmt numFmtId="214" formatCode="\(General\)\ &quot;  &quot;"/>
    <numFmt numFmtId="215" formatCode="\(#,###\)\ &quot;  &quot;"/>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quot;-&quot;"/>
    <numFmt numFmtId="231" formatCode="[$-411]ge\.m\.d;@"/>
    <numFmt numFmtId="232" formatCode="[$-411]ggge&quot;年&quot;m&quot;月&quot;d&quot;日&quot;;@"/>
  </numFmts>
  <fonts count="9">
    <font>
      <sz val="11"/>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8"/>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85">
    <border>
      <left/>
      <right/>
      <top/>
      <bottom/>
      <diagonal/>
    </border>
    <border>
      <left style="medium"/>
      <right>
        <color indexed="63"/>
      </right>
      <top style="hair">
        <color indexed="8"/>
      </top>
      <bottom>
        <color indexed="63"/>
      </bottom>
    </border>
    <border diagonalUp="1">
      <left style="double">
        <color indexed="8"/>
      </left>
      <right style="medium"/>
      <top style="dashed"/>
      <bottom style="medium"/>
      <diagonal style="thin"/>
    </border>
    <border>
      <left style="double">
        <color indexed="8"/>
      </left>
      <right style="medium">
        <color indexed="8"/>
      </right>
      <top>
        <color indexed="63"/>
      </top>
      <bottom style="hair">
        <color indexed="8"/>
      </bottom>
    </border>
    <border>
      <left style="medium"/>
      <right style="medium"/>
      <top style="medium"/>
      <bottom style="dashed"/>
    </border>
    <border diagonalUp="1">
      <left style="medium"/>
      <right style="thin"/>
      <top>
        <color indexed="63"/>
      </top>
      <bottom style="medium"/>
      <diagonal style="thin"/>
    </border>
    <border diagonalUp="1">
      <left style="thin"/>
      <right style="thin"/>
      <top>
        <color indexed="63"/>
      </top>
      <bottom style="medium"/>
      <diagonal style="thin"/>
    </border>
    <border diagonalUp="1">
      <left style="thin"/>
      <right style="medium"/>
      <top>
        <color indexed="63"/>
      </top>
      <bottom style="medium"/>
      <diagonal style="thin"/>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diagonalUp="1">
      <left style="medium"/>
      <right style="thin"/>
      <top style="dashed"/>
      <bottom style="medium"/>
      <diagonal style="thin"/>
    </border>
    <border diagonalUp="1">
      <left style="thin"/>
      <right style="thin"/>
      <top style="dashed"/>
      <bottom style="medium"/>
      <diagonal style="thin"/>
    </border>
    <border diagonalUp="1">
      <left style="thin"/>
      <right style="medium"/>
      <top style="dashed"/>
      <bottom style="medium"/>
      <diagonal style="thin"/>
    </border>
    <border>
      <left style="thin"/>
      <right style="thin"/>
      <top style="dashed"/>
      <bottom style="medium"/>
    </border>
    <border>
      <left style="medium"/>
      <right style="thin">
        <color indexed="8"/>
      </right>
      <top style="medium"/>
      <bottom style="dashed"/>
    </border>
    <border>
      <left style="medium">
        <color indexed="8"/>
      </left>
      <right style="thin">
        <color indexed="8"/>
      </right>
      <top>
        <color indexed="63"/>
      </top>
      <bottom style="hair">
        <color indexed="8"/>
      </bottom>
    </border>
    <border>
      <left style="medium">
        <color indexed="8"/>
      </left>
      <right style="thin">
        <color indexed="8"/>
      </right>
      <top style="hair">
        <color indexed="8"/>
      </top>
      <bottom>
        <color indexed="63"/>
      </bottom>
    </border>
    <border diagonalUp="1">
      <left style="double">
        <color indexed="8"/>
      </left>
      <right style="medium"/>
      <top>
        <color indexed="63"/>
      </top>
      <bottom style="medium"/>
      <diagonal style="thin"/>
    </border>
    <border>
      <left style="double">
        <color indexed="8"/>
      </left>
      <right style="medium"/>
      <top style="medium"/>
      <bottom>
        <color indexed="63"/>
      </bottom>
    </border>
    <border>
      <left>
        <color indexed="63"/>
      </left>
      <right>
        <color indexed="63"/>
      </right>
      <top>
        <color indexed="63"/>
      </top>
      <bottom style="hair">
        <color indexed="8"/>
      </bottom>
    </border>
    <border>
      <left style="thin">
        <color indexed="8"/>
      </left>
      <right style="medium"/>
      <top style="medium"/>
      <bottom style="dashed"/>
    </border>
    <border>
      <left>
        <color indexed="63"/>
      </left>
      <right style="thin">
        <color indexed="8"/>
      </right>
      <top>
        <color indexed="63"/>
      </top>
      <bottom style="hair">
        <color indexed="8"/>
      </bottom>
    </border>
    <border>
      <left>
        <color indexed="63"/>
      </left>
      <right style="thin">
        <color indexed="8"/>
      </right>
      <top>
        <color indexed="63"/>
      </top>
      <bottom>
        <color indexed="63"/>
      </bottom>
    </border>
    <border>
      <left style="thin">
        <color indexed="8"/>
      </left>
      <right style="thin">
        <color indexed="8"/>
      </right>
      <top style="medium"/>
      <bottom style="dashed"/>
    </border>
    <border>
      <left style="double">
        <color indexed="8"/>
      </left>
      <right style="medium"/>
      <top style="medium">
        <color indexed="8"/>
      </top>
      <bottom style="dashed"/>
    </border>
    <border>
      <left style="double"/>
      <right style="medium">
        <color indexed="8"/>
      </right>
      <top style="thin"/>
      <bottom>
        <color indexed="63"/>
      </bottom>
    </border>
    <border>
      <left style="thin">
        <color indexed="8"/>
      </left>
      <right style="thin">
        <color indexed="8"/>
      </right>
      <top style="thin">
        <color indexed="8"/>
      </top>
      <bottom style="double"/>
    </border>
    <border>
      <left style="double"/>
      <right style="medium">
        <color indexed="8"/>
      </right>
      <top>
        <color indexed="63"/>
      </top>
      <bottom style="double"/>
    </border>
    <border>
      <left style="medium"/>
      <right>
        <color indexed="63"/>
      </right>
      <top style="medium"/>
      <bottom style="dashed"/>
    </border>
    <border>
      <left style="double">
        <color indexed="8"/>
      </left>
      <right style="thin">
        <color indexed="8"/>
      </right>
      <top style="double"/>
      <bottom style="hair"/>
    </border>
    <border>
      <left style="double">
        <color indexed="8"/>
      </left>
      <right style="thin">
        <color indexed="8"/>
      </right>
      <top>
        <color indexed="63"/>
      </top>
      <bottom style="hair">
        <color indexed="8"/>
      </bottom>
    </border>
    <border>
      <left style="double">
        <color indexed="8"/>
      </left>
      <right style="thin">
        <color indexed="8"/>
      </right>
      <top style="hair">
        <color indexed="8"/>
      </top>
      <bottom style="hair">
        <color indexed="8"/>
      </bottom>
    </border>
    <border>
      <left style="double">
        <color indexed="8"/>
      </left>
      <right style="thin">
        <color indexed="8"/>
      </right>
      <top style="hair">
        <color indexed="8"/>
      </top>
      <bottom>
        <color indexed="63"/>
      </bottom>
    </border>
    <border>
      <left style="medium">
        <color indexed="8"/>
      </left>
      <right>
        <color indexed="63"/>
      </right>
      <top style="double"/>
      <bottom style="hair">
        <color indexed="8"/>
      </bottom>
    </border>
    <border>
      <left>
        <color indexed="63"/>
      </left>
      <right style="medium">
        <color indexed="8"/>
      </right>
      <top>
        <color indexed="63"/>
      </top>
      <bottom style="hair">
        <color indexed="8"/>
      </bottom>
    </border>
    <border>
      <left style="medium">
        <color indexed="8"/>
      </left>
      <right>
        <color indexed="63"/>
      </right>
      <top>
        <color indexed="63"/>
      </top>
      <bottom style="hair">
        <color indexed="8"/>
      </bottom>
    </border>
    <border>
      <left style="medium">
        <color indexed="8"/>
      </left>
      <right>
        <color indexed="63"/>
      </right>
      <top>
        <color indexed="63"/>
      </top>
      <bottom style="medium"/>
    </border>
    <border>
      <left style="double">
        <color indexed="8"/>
      </left>
      <right style="medium">
        <color indexed="8"/>
      </right>
      <top style="hair">
        <color indexed="8"/>
      </top>
      <bottom style="hair">
        <color indexed="8"/>
      </bottom>
    </border>
    <border>
      <left style="medium">
        <color indexed="8"/>
      </left>
      <right style="thin"/>
      <top style="hair">
        <color indexed="8"/>
      </top>
      <bottom style="hair">
        <color indexed="8"/>
      </bottom>
    </border>
    <border>
      <left>
        <color indexed="63"/>
      </left>
      <right>
        <color indexed="63"/>
      </right>
      <top style="thin">
        <color indexed="8"/>
      </top>
      <bottom style="thin">
        <color indexed="8"/>
      </bottom>
    </border>
    <border>
      <left style="thin"/>
      <right style="thin"/>
      <top style="double"/>
      <bottom style="hair"/>
    </border>
    <border>
      <left style="thin"/>
      <right style="double"/>
      <top style="double"/>
      <bottom style="hair"/>
    </border>
    <border>
      <left style="thin"/>
      <right style="thin"/>
      <top style="hair"/>
      <bottom style="hair"/>
    </border>
    <border>
      <left style="thin"/>
      <right style="double"/>
      <top style="hair"/>
      <bottom style="hair"/>
    </border>
    <border>
      <left style="medium">
        <color indexed="8"/>
      </left>
      <right>
        <color indexed="63"/>
      </right>
      <top style="hair">
        <color indexed="8"/>
      </top>
      <bottom style="hair">
        <color indexed="8"/>
      </bottom>
    </border>
    <border>
      <left style="thin"/>
      <right style="thin"/>
      <top style="hair"/>
      <bottom>
        <color indexed="63"/>
      </bottom>
    </border>
    <border>
      <left style="thin"/>
      <right style="thin"/>
      <top style="hair"/>
      <bottom style="medium"/>
    </border>
    <border>
      <left style="thin"/>
      <right style="double"/>
      <top style="hair"/>
      <bottom style="medium"/>
    </border>
    <border>
      <left style="thin"/>
      <right style="thin"/>
      <top style="medium"/>
      <bottom style="dashed"/>
    </border>
    <border>
      <left style="thin"/>
      <right>
        <color indexed="63"/>
      </right>
      <top style="medium"/>
      <bottom style="dashed"/>
    </border>
    <border>
      <left style="medium"/>
      <right style="medium"/>
      <top>
        <color indexed="63"/>
      </top>
      <bottom style="medium"/>
    </border>
    <border>
      <left style="medium"/>
      <right style="medium"/>
      <top style="medium"/>
      <bottom>
        <color indexed="63"/>
      </bottom>
    </border>
    <border>
      <left style="medium"/>
      <right style="medium"/>
      <top style="dashed"/>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dashed"/>
      <bottom style="medium"/>
    </border>
    <border>
      <left style="medium"/>
      <right>
        <color indexed="63"/>
      </right>
      <top>
        <color indexed="63"/>
      </top>
      <bottom>
        <color indexed="63"/>
      </bottom>
    </border>
    <border>
      <left style="medium"/>
      <right>
        <color indexed="63"/>
      </right>
      <top>
        <color indexed="63"/>
      </top>
      <bottom style="double"/>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color indexed="8"/>
      </left>
      <right style="medium">
        <color indexed="8"/>
      </right>
      <top style="medium">
        <color indexed="8"/>
      </top>
      <bottom>
        <color indexed="63"/>
      </bottom>
    </border>
    <border>
      <left style="double">
        <color indexed="8"/>
      </left>
      <right style="medium">
        <color indexed="8"/>
      </right>
      <top>
        <color indexed="63"/>
      </top>
      <bottom>
        <color indexed="63"/>
      </bottom>
    </border>
    <border>
      <left style="double">
        <color indexed="8"/>
      </left>
      <right style="medium">
        <color indexed="8"/>
      </right>
      <top>
        <color indexed="63"/>
      </top>
      <bottom style="double"/>
    </border>
    <border>
      <left style="thin">
        <color indexed="8"/>
      </left>
      <right>
        <color indexed="63"/>
      </right>
      <top style="thin">
        <color indexed="8"/>
      </top>
      <bottom>
        <color indexed="63"/>
      </bottom>
    </border>
    <border>
      <left style="thin">
        <color indexed="8"/>
      </left>
      <right>
        <color indexed="63"/>
      </right>
      <top>
        <color indexed="63"/>
      </top>
      <bottom style="double"/>
    </border>
    <border>
      <left style="thin"/>
      <right style="thin"/>
      <top>
        <color indexed="63"/>
      </top>
      <bottom>
        <color indexed="63"/>
      </bottom>
    </border>
    <border>
      <left style="thin"/>
      <right style="thin"/>
      <top>
        <color indexed="63"/>
      </top>
      <bottom style="double"/>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style="medium"/>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style="double"/>
    </border>
    <border>
      <left style="double">
        <color indexed="8"/>
      </left>
      <right style="medium">
        <color indexed="8"/>
      </right>
      <top style="thin">
        <color indexed="8"/>
      </top>
      <bottom>
        <color indexed="63"/>
      </bottom>
    </border>
    <border>
      <left style="thin">
        <color indexed="8"/>
      </left>
      <right style="thin"/>
      <top style="thin"/>
      <bottom>
        <color indexed="63"/>
      </bottom>
    </border>
    <border>
      <left style="thin">
        <color indexed="8"/>
      </left>
      <right style="thin"/>
      <top>
        <color indexed="63"/>
      </top>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08">
    <xf numFmtId="0" fontId="0" fillId="0" borderId="0" xfId="0" applyAlignment="1">
      <alignment vertical="center"/>
    </xf>
    <xf numFmtId="0" fontId="2" fillId="0" borderId="0" xfId="0" applyFont="1" applyFill="1" applyAlignment="1">
      <alignment vertical="center"/>
    </xf>
    <xf numFmtId="177" fontId="4" fillId="0" borderId="1" xfId="0" applyNumberFormat="1" applyFont="1" applyFill="1" applyBorder="1" applyAlignment="1">
      <alignment horizontal="distributed" vertical="center"/>
    </xf>
    <xf numFmtId="0" fontId="2" fillId="0" borderId="2" xfId="0" applyFont="1" applyFill="1" applyBorder="1" applyAlignment="1">
      <alignment vertical="center"/>
    </xf>
    <xf numFmtId="232" fontId="2" fillId="0" borderId="3" xfId="0" applyNumberFormat="1" applyFont="1" applyFill="1" applyBorder="1" applyAlignment="1" quotePrefix="1">
      <alignment horizontal="center" vertical="center" shrinkToFit="1"/>
    </xf>
    <xf numFmtId="232" fontId="2" fillId="0" borderId="3" xfId="0" applyNumberFormat="1" applyFont="1" applyFill="1" applyBorder="1" applyAlignment="1">
      <alignment horizontal="center" vertical="center" shrinkToFit="1"/>
    </xf>
    <xf numFmtId="177" fontId="4" fillId="0" borderId="4" xfId="0" applyNumberFormat="1" applyFont="1" applyFill="1" applyBorder="1" applyAlignment="1">
      <alignment horizontal="distributed" vertical="center" shrinkToFit="1"/>
    </xf>
    <xf numFmtId="0" fontId="2" fillId="0" borderId="5" xfId="0" applyFont="1" applyFill="1" applyBorder="1" applyAlignment="1">
      <alignment vertical="center"/>
    </xf>
    <xf numFmtId="0" fontId="2" fillId="0" borderId="6" xfId="0" applyFont="1" applyFill="1" applyBorder="1" applyAlignment="1">
      <alignment vertical="center"/>
    </xf>
    <xf numFmtId="176" fontId="2" fillId="0" borderId="7" xfId="0" applyNumberFormat="1" applyFont="1" applyFill="1" applyBorder="1" applyAlignment="1">
      <alignment vertical="center"/>
    </xf>
    <xf numFmtId="176" fontId="2" fillId="0" borderId="5" xfId="0" applyNumberFormat="1" applyFont="1" applyFill="1" applyBorder="1" applyAlignment="1">
      <alignment vertical="center"/>
    </xf>
    <xf numFmtId="180" fontId="2" fillId="0" borderId="8" xfId="0" applyNumberFormat="1" applyFont="1" applyFill="1" applyBorder="1" applyAlignment="1">
      <alignment vertical="center"/>
    </xf>
    <xf numFmtId="180" fontId="2" fillId="0" borderId="9" xfId="0" applyNumberFormat="1" applyFont="1" applyFill="1" applyBorder="1" applyAlignment="1">
      <alignment vertical="center"/>
    </xf>
    <xf numFmtId="184" fontId="2" fillId="0" borderId="10" xfId="0" applyNumberFormat="1" applyFont="1" applyFill="1" applyBorder="1" applyAlignment="1">
      <alignment vertical="center"/>
    </xf>
    <xf numFmtId="180" fontId="2" fillId="0" borderId="11" xfId="0" applyNumberFormat="1" applyFont="1" applyFill="1" applyBorder="1" applyAlignment="1">
      <alignment vertical="center"/>
    </xf>
    <xf numFmtId="176" fontId="2" fillId="0" borderId="12" xfId="0" applyNumberFormat="1" applyFont="1" applyFill="1" applyBorder="1" applyAlignment="1">
      <alignment vertical="center"/>
    </xf>
    <xf numFmtId="176" fontId="2" fillId="0" borderId="10" xfId="0" applyNumberFormat="1" applyFont="1" applyFill="1" applyBorder="1" applyAlignment="1">
      <alignment vertical="center"/>
    </xf>
    <xf numFmtId="184" fontId="2" fillId="0" borderId="11" xfId="0" applyNumberFormat="1" applyFont="1" applyFill="1" applyBorder="1" applyAlignment="1">
      <alignment vertical="center"/>
    </xf>
    <xf numFmtId="184" fontId="2" fillId="0" borderId="13" xfId="0" applyNumberFormat="1" applyFont="1" applyFill="1" applyBorder="1" applyAlignment="1">
      <alignment vertical="center"/>
    </xf>
    <xf numFmtId="0" fontId="2" fillId="0" borderId="14" xfId="0" applyFont="1" applyFill="1" applyBorder="1" applyAlignment="1">
      <alignment vertical="center"/>
    </xf>
    <xf numFmtId="180" fontId="2" fillId="0" borderId="15" xfId="0" applyNumberFormat="1" applyFont="1" applyFill="1" applyBorder="1" applyAlignment="1">
      <alignment vertical="center"/>
    </xf>
    <xf numFmtId="176" fontId="2" fillId="0" borderId="16" xfId="0" applyNumberFormat="1" applyFont="1" applyFill="1" applyBorder="1" applyAlignment="1">
      <alignment vertical="center"/>
    </xf>
    <xf numFmtId="176" fontId="2" fillId="0" borderId="14" xfId="0" applyNumberFormat="1" applyFont="1" applyFill="1" applyBorder="1" applyAlignment="1">
      <alignment vertical="center"/>
    </xf>
    <xf numFmtId="180" fontId="2" fillId="0" borderId="17" xfId="0" applyNumberFormat="1" applyFont="1" applyFill="1" applyBorder="1" applyAlignment="1">
      <alignment vertical="center"/>
    </xf>
    <xf numFmtId="183" fontId="2" fillId="0" borderId="18" xfId="0" applyNumberFormat="1" applyFont="1" applyFill="1" applyBorder="1" applyAlignment="1">
      <alignment vertical="center"/>
    </xf>
    <xf numFmtId="184" fontId="2" fillId="0" borderId="19" xfId="0" applyNumberFormat="1" applyFont="1" applyFill="1" applyBorder="1" applyAlignment="1">
      <alignment vertical="center"/>
    </xf>
    <xf numFmtId="184" fontId="2" fillId="0" borderId="20" xfId="0" applyNumberFormat="1" applyFont="1" applyFill="1" applyBorder="1" applyAlignment="1">
      <alignment vertical="center"/>
    </xf>
    <xf numFmtId="0" fontId="2" fillId="0" borderId="21" xfId="0" applyFont="1" applyFill="1" applyBorder="1" applyAlignment="1">
      <alignment vertical="center"/>
    </xf>
    <xf numFmtId="184" fontId="2" fillId="0" borderId="22" xfId="0" applyNumberFormat="1" applyFont="1" applyFill="1" applyBorder="1" applyAlignment="1">
      <alignment vertical="center"/>
    </xf>
    <xf numFmtId="186" fontId="2" fillId="0" borderId="22" xfId="17" applyNumberFormat="1" applyFont="1" applyFill="1" applyBorder="1" applyAlignment="1">
      <alignment vertical="center"/>
    </xf>
    <xf numFmtId="176" fontId="2" fillId="0" borderId="23" xfId="0" applyNumberFormat="1" applyFont="1" applyFill="1" applyBorder="1" applyAlignment="1">
      <alignment vertical="center"/>
    </xf>
    <xf numFmtId="176" fontId="2" fillId="0" borderId="0" xfId="0" applyNumberFormat="1" applyFont="1" applyFill="1" applyBorder="1" applyAlignment="1">
      <alignment vertical="center"/>
    </xf>
    <xf numFmtId="176" fontId="2" fillId="0" borderId="24" xfId="0" applyNumberFormat="1" applyFont="1" applyFill="1" applyBorder="1" applyAlignment="1">
      <alignment vertical="center"/>
    </xf>
    <xf numFmtId="176" fontId="2" fillId="0" borderId="25" xfId="0" applyNumberFormat="1" applyFont="1" applyFill="1" applyBorder="1" applyAlignment="1">
      <alignment vertical="center"/>
    </xf>
    <xf numFmtId="176" fontId="2" fillId="0" borderId="26" xfId="0" applyNumberFormat="1" applyFont="1" applyFill="1" applyBorder="1" applyAlignment="1">
      <alignment vertical="center"/>
    </xf>
    <xf numFmtId="176" fontId="2" fillId="0" borderId="27" xfId="0" applyNumberFormat="1" applyFont="1" applyFill="1" applyBorder="1" applyAlignment="1">
      <alignment vertical="center"/>
    </xf>
    <xf numFmtId="186" fontId="2" fillId="0" borderId="28" xfId="17" applyNumberFormat="1" applyFont="1" applyFill="1" applyBorder="1" applyAlignment="1">
      <alignment vertical="center"/>
    </xf>
    <xf numFmtId="0" fontId="6" fillId="0" borderId="0" xfId="0" applyFont="1" applyFill="1" applyAlignment="1">
      <alignment vertical="center"/>
    </xf>
    <xf numFmtId="176" fontId="2" fillId="0" borderId="0" xfId="0" applyNumberFormat="1" applyFont="1" applyFill="1" applyAlignment="1">
      <alignment vertical="center"/>
    </xf>
    <xf numFmtId="176" fontId="2" fillId="0" borderId="0" xfId="0" applyNumberFormat="1" applyFont="1" applyFill="1" applyAlignment="1">
      <alignment vertical="center" shrinkToFit="1"/>
    </xf>
    <xf numFmtId="0" fontId="5" fillId="0" borderId="0" xfId="0" applyFont="1" applyFill="1" applyAlignment="1">
      <alignment horizontal="right" vertical="center"/>
    </xf>
    <xf numFmtId="0" fontId="5" fillId="0" borderId="0" xfId="0" applyFont="1" applyFill="1" applyAlignment="1">
      <alignment horizontal="right" vertical="center" shrinkToFit="1"/>
    </xf>
    <xf numFmtId="176" fontId="3" fillId="0" borderId="29" xfId="0" applyNumberFormat="1" applyFont="1" applyFill="1" applyBorder="1" applyAlignment="1">
      <alignment horizontal="center" vertical="center" shrinkToFit="1"/>
    </xf>
    <xf numFmtId="0" fontId="3" fillId="0" borderId="30" xfId="0" applyFont="1" applyFill="1" applyBorder="1" applyAlignment="1">
      <alignment horizontal="center" vertical="center" wrapText="1"/>
    </xf>
    <xf numFmtId="176" fontId="2" fillId="0" borderId="31" xfId="0" applyNumberFormat="1" applyFont="1" applyFill="1" applyBorder="1" applyAlignment="1">
      <alignment horizontal="center" vertical="center" shrinkToFit="1"/>
    </xf>
    <xf numFmtId="0" fontId="2" fillId="0" borderId="0" xfId="0" applyFont="1" applyFill="1" applyBorder="1" applyAlignment="1">
      <alignment horizontal="left" vertical="center"/>
    </xf>
    <xf numFmtId="0" fontId="2" fillId="0" borderId="0" xfId="0" applyFont="1" applyFill="1" applyAlignment="1">
      <alignment vertical="center" shrinkToFit="1"/>
    </xf>
    <xf numFmtId="176" fontId="2" fillId="0" borderId="32" xfId="0" applyNumberFormat="1" applyFont="1" applyFill="1" applyBorder="1" applyAlignment="1">
      <alignment vertical="center"/>
    </xf>
    <xf numFmtId="184" fontId="2" fillId="0" borderId="33" xfId="17" applyNumberFormat="1" applyFont="1" applyFill="1" applyBorder="1" applyAlignment="1">
      <alignment vertical="center"/>
    </xf>
    <xf numFmtId="184" fontId="2" fillId="0" borderId="34" xfId="17" applyNumberFormat="1" applyFont="1" applyFill="1" applyBorder="1" applyAlignment="1">
      <alignment vertical="center"/>
    </xf>
    <xf numFmtId="184" fontId="2" fillId="0" borderId="35" xfId="17" applyNumberFormat="1" applyFont="1" applyFill="1" applyBorder="1" applyAlignment="1">
      <alignment vertical="center"/>
    </xf>
    <xf numFmtId="184" fontId="2" fillId="0" borderId="36" xfId="17" applyNumberFormat="1" applyFont="1" applyFill="1" applyBorder="1" applyAlignment="1">
      <alignment vertical="center"/>
    </xf>
    <xf numFmtId="176" fontId="2" fillId="0" borderId="37" xfId="0" applyNumberFormat="1" applyFont="1" applyFill="1" applyBorder="1" applyAlignment="1">
      <alignment vertical="center"/>
    </xf>
    <xf numFmtId="232" fontId="2" fillId="0" borderId="38" xfId="0" applyNumberFormat="1" applyFont="1" applyFill="1" applyBorder="1" applyAlignment="1" quotePrefix="1">
      <alignment horizontal="center" vertical="center" shrinkToFit="1"/>
    </xf>
    <xf numFmtId="176" fontId="2" fillId="0" borderId="39" xfId="0" applyNumberFormat="1" applyFont="1" applyFill="1" applyBorder="1" applyAlignment="1">
      <alignment vertical="center"/>
    </xf>
    <xf numFmtId="232" fontId="2" fillId="0" borderId="38" xfId="0" applyNumberFormat="1" applyFont="1" applyFill="1" applyBorder="1" applyAlignment="1">
      <alignment horizontal="center" vertical="center" shrinkToFit="1"/>
    </xf>
    <xf numFmtId="176" fontId="2" fillId="0" borderId="40" xfId="0" applyNumberFormat="1" applyFont="1" applyFill="1" applyBorder="1" applyAlignment="1">
      <alignment vertical="center"/>
    </xf>
    <xf numFmtId="184" fontId="2" fillId="0" borderId="41" xfId="17" applyNumberFormat="1" applyFont="1" applyFill="1" applyBorder="1" applyAlignment="1">
      <alignment vertical="center"/>
    </xf>
    <xf numFmtId="176" fontId="2" fillId="0" borderId="42" xfId="0" applyNumberFormat="1" applyFont="1" applyFill="1" applyBorder="1" applyAlignment="1">
      <alignment vertical="center"/>
    </xf>
    <xf numFmtId="0" fontId="0" fillId="0" borderId="43" xfId="0" applyFont="1" applyFill="1" applyBorder="1" applyAlignment="1">
      <alignment horizontal="center" vertical="center" wrapText="1"/>
    </xf>
    <xf numFmtId="184" fontId="0" fillId="0" borderId="44" xfId="0" applyNumberFormat="1" applyFont="1" applyFill="1" applyBorder="1" applyAlignment="1">
      <alignment horizontal="distributed"/>
    </xf>
    <xf numFmtId="184" fontId="0" fillId="0" borderId="45" xfId="0" applyNumberFormat="1" applyFont="1" applyFill="1" applyBorder="1" applyAlignment="1">
      <alignment horizontal="distributed"/>
    </xf>
    <xf numFmtId="184" fontId="0" fillId="0" borderId="46" xfId="0" applyNumberFormat="1" applyFont="1" applyFill="1" applyBorder="1" applyAlignment="1">
      <alignment horizontal="distributed"/>
    </xf>
    <xf numFmtId="184" fontId="0" fillId="0" borderId="47" xfId="0" applyNumberFormat="1" applyFont="1" applyFill="1" applyBorder="1" applyAlignment="1">
      <alignment horizontal="distributed"/>
    </xf>
    <xf numFmtId="176" fontId="2" fillId="0" borderId="48" xfId="0" applyNumberFormat="1" applyFont="1" applyFill="1" applyBorder="1" applyAlignment="1">
      <alignment vertical="center"/>
    </xf>
    <xf numFmtId="176" fontId="2" fillId="0" borderId="23" xfId="0" applyNumberFormat="1" applyFont="1" applyFill="1" applyBorder="1" applyAlignment="1">
      <alignment vertical="center"/>
    </xf>
    <xf numFmtId="184" fontId="0" fillId="0" borderId="49" xfId="0" applyNumberFormat="1" applyFont="1" applyFill="1" applyBorder="1" applyAlignment="1">
      <alignment horizontal="distributed"/>
    </xf>
    <xf numFmtId="184" fontId="0" fillId="0" borderId="50" xfId="0" applyNumberFormat="1" applyFont="1" applyFill="1" applyBorder="1" applyAlignment="1">
      <alignment horizontal="distributed"/>
    </xf>
    <xf numFmtId="184" fontId="0" fillId="0" borderId="51" xfId="0" applyNumberFormat="1" applyFont="1" applyFill="1" applyBorder="1" applyAlignment="1">
      <alignment horizontal="distributed"/>
    </xf>
    <xf numFmtId="183" fontId="0" fillId="0" borderId="52" xfId="0" applyNumberFormat="1" applyFont="1" applyFill="1" applyBorder="1" applyAlignment="1">
      <alignment vertical="center"/>
    </xf>
    <xf numFmtId="183" fontId="0" fillId="0" borderId="53" xfId="0" applyNumberFormat="1" applyFont="1" applyFill="1" applyBorder="1" applyAlignment="1">
      <alignment vertical="center"/>
    </xf>
    <xf numFmtId="0" fontId="2" fillId="0" borderId="54"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177" fontId="4" fillId="0" borderId="32" xfId="0" applyNumberFormat="1" applyFont="1" applyFill="1" applyBorder="1" applyAlignment="1">
      <alignment horizontal="distributed"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3" fillId="0" borderId="0" xfId="0" applyFont="1" applyFill="1" applyBorder="1" applyAlignment="1">
      <alignment horizontal="left" vertical="top" wrapText="1"/>
    </xf>
    <xf numFmtId="0" fontId="2" fillId="0" borderId="58"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2" fillId="0" borderId="67"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69" xfId="0" applyFont="1" applyFill="1" applyBorder="1" applyAlignment="1">
      <alignment horizontal="center" vertical="center" wrapText="1"/>
    </xf>
    <xf numFmtId="176" fontId="3" fillId="0" borderId="70" xfId="0" applyNumberFormat="1" applyFont="1" applyFill="1" applyBorder="1" applyAlignment="1">
      <alignment horizontal="center" vertical="center" wrapText="1"/>
    </xf>
    <xf numFmtId="176" fontId="0" fillId="0" borderId="71" xfId="0" applyNumberFormat="1"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73" xfId="0" applyFont="1" applyFill="1" applyBorder="1" applyAlignment="1">
      <alignment horizontal="center" vertical="center" wrapText="1"/>
    </xf>
    <xf numFmtId="176" fontId="2" fillId="0" borderId="74" xfId="0" applyNumberFormat="1" applyFont="1" applyFill="1" applyBorder="1" applyAlignment="1">
      <alignment horizontal="center" vertical="center" shrinkToFit="1"/>
    </xf>
    <xf numFmtId="176" fontId="2" fillId="0" borderId="75" xfId="0" applyNumberFormat="1" applyFont="1" applyFill="1" applyBorder="1" applyAlignment="1">
      <alignment horizontal="center" vertical="center" shrinkToFit="1"/>
    </xf>
    <xf numFmtId="176" fontId="2" fillId="0" borderId="76" xfId="0" applyNumberFormat="1" applyFont="1" applyFill="1" applyBorder="1" applyAlignment="1">
      <alignment horizontal="center" vertical="center" shrinkToFit="1"/>
    </xf>
    <xf numFmtId="0" fontId="2"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3" fillId="0" borderId="79" xfId="0" applyFont="1" applyFill="1" applyBorder="1" applyAlignment="1">
      <alignment/>
    </xf>
    <xf numFmtId="0" fontId="5" fillId="0" borderId="80" xfId="0" applyFont="1" applyFill="1" applyBorder="1" applyAlignment="1">
      <alignment horizontal="center" vertical="center" wrapText="1"/>
    </xf>
    <xf numFmtId="0" fontId="5" fillId="0" borderId="81" xfId="0" applyFont="1" applyFill="1" applyBorder="1" applyAlignment="1">
      <alignment horizontal="center" vertical="center" wrapText="1"/>
    </xf>
    <xf numFmtId="176" fontId="3" fillId="0" borderId="82" xfId="0" applyNumberFormat="1" applyFont="1" applyFill="1" applyBorder="1" applyAlignment="1">
      <alignment horizontal="center" vertical="center" shrinkToFit="1"/>
    </xf>
    <xf numFmtId="176" fontId="3" fillId="0" borderId="69" xfId="0" applyNumberFormat="1" applyFont="1" applyFill="1" applyBorder="1" applyAlignment="1">
      <alignment horizontal="center" vertical="center" shrinkToFit="1"/>
    </xf>
    <xf numFmtId="0" fontId="3" fillId="0" borderId="0" xfId="0" applyFont="1" applyFill="1" applyBorder="1" applyAlignment="1">
      <alignment horizontal="left" vertical="center" wrapText="1"/>
    </xf>
    <xf numFmtId="49" fontId="2" fillId="0" borderId="83" xfId="0" applyNumberFormat="1" applyFont="1" applyFill="1" applyBorder="1" applyAlignment="1">
      <alignment horizontal="center" vertical="center"/>
    </xf>
    <xf numFmtId="49" fontId="2" fillId="0" borderId="84" xfId="0" applyNumberFormat="1" applyFont="1" applyFill="1" applyBorder="1" applyAlignment="1">
      <alignment horizontal="center" vertical="center"/>
    </xf>
    <xf numFmtId="0" fontId="0" fillId="0" borderId="73"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0"/>
  <sheetViews>
    <sheetView tabSelected="1" zoomScaleSheetLayoutView="100" workbookViewId="0" topLeftCell="A1">
      <selection activeCell="X15" sqref="X15"/>
    </sheetView>
  </sheetViews>
  <sheetFormatPr defaultColWidth="9.00390625" defaultRowHeight="13.5"/>
  <cols>
    <col min="1" max="1" width="9.00390625" style="1" customWidth="1"/>
    <col min="2" max="2" width="6.00390625" style="1" customWidth="1"/>
    <col min="3" max="3" width="7.625" style="1" customWidth="1"/>
    <col min="4" max="4" width="7.50390625" style="1" bestFit="1" customWidth="1"/>
    <col min="5" max="5" width="6.00390625" style="38" bestFit="1" customWidth="1"/>
    <col min="6" max="6" width="14.625" style="39" customWidth="1"/>
    <col min="7" max="7" width="5.625" style="38" customWidth="1"/>
    <col min="8" max="15" width="5.375" style="1" customWidth="1"/>
    <col min="16" max="16" width="13.875" style="46" customWidth="1"/>
    <col min="17" max="17" width="14.125" style="1" customWidth="1"/>
    <col min="18" max="16384" width="9.00390625" style="1" customWidth="1"/>
  </cols>
  <sheetData>
    <row r="1" spans="1:16" ht="27" customHeight="1" thickBot="1">
      <c r="A1" s="37" t="s">
        <v>55</v>
      </c>
      <c r="O1" s="40"/>
      <c r="P1" s="41"/>
    </row>
    <row r="2" spans="1:16" ht="22.5" customHeight="1">
      <c r="A2" s="79" t="s">
        <v>49</v>
      </c>
      <c r="B2" s="87" t="s">
        <v>70</v>
      </c>
      <c r="C2" s="82" t="s">
        <v>50</v>
      </c>
      <c r="D2" s="83"/>
      <c r="E2" s="83"/>
      <c r="F2" s="83"/>
      <c r="G2" s="84" t="s">
        <v>51</v>
      </c>
      <c r="H2" s="85"/>
      <c r="I2" s="85"/>
      <c r="J2" s="85"/>
      <c r="K2" s="85"/>
      <c r="L2" s="85"/>
      <c r="M2" s="85"/>
      <c r="N2" s="85"/>
      <c r="O2" s="85"/>
      <c r="P2" s="86"/>
    </row>
    <row r="3" spans="1:16" ht="7.5" customHeight="1">
      <c r="A3" s="80"/>
      <c r="B3" s="88"/>
      <c r="C3" s="100" t="s">
        <v>65</v>
      </c>
      <c r="D3" s="59"/>
      <c r="E3" s="90" t="s">
        <v>56</v>
      </c>
      <c r="F3" s="102" t="s">
        <v>53</v>
      </c>
      <c r="G3" s="90" t="s">
        <v>56</v>
      </c>
      <c r="H3" s="105" t="s">
        <v>64</v>
      </c>
      <c r="I3" s="92" t="s">
        <v>57</v>
      </c>
      <c r="J3" s="92" t="s">
        <v>58</v>
      </c>
      <c r="K3" s="92" t="s">
        <v>59</v>
      </c>
      <c r="L3" s="92" t="s">
        <v>60</v>
      </c>
      <c r="M3" s="92" t="s">
        <v>61</v>
      </c>
      <c r="N3" s="92" t="s">
        <v>62</v>
      </c>
      <c r="O3" s="97" t="s">
        <v>63</v>
      </c>
      <c r="P3" s="42"/>
    </row>
    <row r="4" spans="1:16" ht="51.75" customHeight="1" thickBot="1">
      <c r="A4" s="81"/>
      <c r="B4" s="89"/>
      <c r="C4" s="101"/>
      <c r="D4" s="43" t="s">
        <v>66</v>
      </c>
      <c r="E4" s="91"/>
      <c r="F4" s="103"/>
      <c r="G4" s="91"/>
      <c r="H4" s="106"/>
      <c r="I4" s="107"/>
      <c r="J4" s="93"/>
      <c r="K4" s="93"/>
      <c r="L4" s="93"/>
      <c r="M4" s="93"/>
      <c r="N4" s="93"/>
      <c r="O4" s="98"/>
      <c r="P4" s="44" t="s">
        <v>53</v>
      </c>
    </row>
    <row r="5" spans="1:16" ht="15.75" customHeight="1" thickTop="1">
      <c r="A5" s="2" t="s">
        <v>0</v>
      </c>
      <c r="B5" s="48">
        <v>180</v>
      </c>
      <c r="C5" s="25">
        <v>39</v>
      </c>
      <c r="D5" s="33">
        <f aca="true" t="shared" si="0" ref="D5:D51">C5/B5*100</f>
        <v>21.666666666666668</v>
      </c>
      <c r="E5" s="30">
        <v>27</v>
      </c>
      <c r="F5" s="4">
        <v>39539</v>
      </c>
      <c r="G5" s="52">
        <v>19.8</v>
      </c>
      <c r="H5" s="60">
        <v>0</v>
      </c>
      <c r="I5" s="60">
        <v>3</v>
      </c>
      <c r="J5" s="60">
        <v>21</v>
      </c>
      <c r="K5" s="60">
        <v>38</v>
      </c>
      <c r="L5" s="60">
        <v>53</v>
      </c>
      <c r="M5" s="60">
        <v>44</v>
      </c>
      <c r="N5" s="60">
        <v>14</v>
      </c>
      <c r="O5" s="61">
        <v>7</v>
      </c>
      <c r="P5" s="53">
        <v>39539</v>
      </c>
    </row>
    <row r="6" spans="1:16" ht="15.75" customHeight="1">
      <c r="A6" s="2" t="s">
        <v>1</v>
      </c>
      <c r="B6" s="49">
        <v>40</v>
      </c>
      <c r="C6" s="26">
        <v>8</v>
      </c>
      <c r="D6" s="33">
        <f t="shared" si="0"/>
        <v>20</v>
      </c>
      <c r="E6" s="30">
        <v>22.2</v>
      </c>
      <c r="F6" s="4">
        <v>39539</v>
      </c>
      <c r="G6" s="54">
        <v>20.2</v>
      </c>
      <c r="H6" s="62">
        <v>0</v>
      </c>
      <c r="I6" s="62">
        <v>0</v>
      </c>
      <c r="J6" s="62">
        <v>3</v>
      </c>
      <c r="K6" s="62">
        <v>9</v>
      </c>
      <c r="L6" s="62">
        <v>12</v>
      </c>
      <c r="M6" s="62">
        <v>8</v>
      </c>
      <c r="N6" s="62">
        <v>7</v>
      </c>
      <c r="O6" s="63">
        <v>1</v>
      </c>
      <c r="P6" s="53">
        <v>39539</v>
      </c>
    </row>
    <row r="7" spans="1:16" ht="15.75" customHeight="1">
      <c r="A7" s="2" t="s">
        <v>2</v>
      </c>
      <c r="B7" s="50">
        <v>35</v>
      </c>
      <c r="C7" s="26">
        <v>20</v>
      </c>
      <c r="D7" s="33">
        <f>C7/B7*100</f>
        <v>57.14285714285714</v>
      </c>
      <c r="E7" s="30">
        <v>25.4</v>
      </c>
      <c r="F7" s="4">
        <v>39539</v>
      </c>
      <c r="G7" s="54">
        <v>21.9</v>
      </c>
      <c r="H7" s="62">
        <v>0</v>
      </c>
      <c r="I7" s="62">
        <v>0</v>
      </c>
      <c r="J7" s="62">
        <v>1</v>
      </c>
      <c r="K7" s="62">
        <v>8</v>
      </c>
      <c r="L7" s="62">
        <v>7</v>
      </c>
      <c r="M7" s="62">
        <v>11</v>
      </c>
      <c r="N7" s="62">
        <v>8</v>
      </c>
      <c r="O7" s="63">
        <v>0</v>
      </c>
      <c r="P7" s="53">
        <v>39539</v>
      </c>
    </row>
    <row r="8" spans="1:16" ht="15.75" customHeight="1">
      <c r="A8" s="2" t="s">
        <v>3</v>
      </c>
      <c r="B8" s="50">
        <v>36</v>
      </c>
      <c r="C8" s="26">
        <v>20</v>
      </c>
      <c r="D8" s="33">
        <f>C8/B8*100</f>
        <v>55.55555555555556</v>
      </c>
      <c r="E8" s="30">
        <v>25.5</v>
      </c>
      <c r="F8" s="4">
        <v>39539</v>
      </c>
      <c r="G8" s="54">
        <v>23.5</v>
      </c>
      <c r="H8" s="62">
        <v>0</v>
      </c>
      <c r="I8" s="62">
        <v>0</v>
      </c>
      <c r="J8" s="62">
        <v>1</v>
      </c>
      <c r="K8" s="62">
        <v>6</v>
      </c>
      <c r="L8" s="62">
        <v>4</v>
      </c>
      <c r="M8" s="62">
        <v>10</v>
      </c>
      <c r="N8" s="62">
        <v>11</v>
      </c>
      <c r="O8" s="63">
        <v>4</v>
      </c>
      <c r="P8" s="53">
        <v>39539</v>
      </c>
    </row>
    <row r="9" spans="1:16" ht="15.75" customHeight="1">
      <c r="A9" s="2" t="s">
        <v>4</v>
      </c>
      <c r="B9" s="50">
        <v>25</v>
      </c>
      <c r="C9" s="26">
        <v>15</v>
      </c>
      <c r="D9" s="33">
        <f>C9/B9*100</f>
        <v>60</v>
      </c>
      <c r="E9" s="30">
        <v>32</v>
      </c>
      <c r="F9" s="4">
        <v>39539</v>
      </c>
      <c r="G9" s="54">
        <v>24.2</v>
      </c>
      <c r="H9" s="62">
        <v>0</v>
      </c>
      <c r="I9" s="62">
        <v>0</v>
      </c>
      <c r="J9" s="62">
        <v>0</v>
      </c>
      <c r="K9" s="62">
        <v>3</v>
      </c>
      <c r="L9" s="62">
        <v>6</v>
      </c>
      <c r="M9" s="62">
        <v>9</v>
      </c>
      <c r="N9" s="62">
        <v>4</v>
      </c>
      <c r="O9" s="63">
        <v>3</v>
      </c>
      <c r="P9" s="53">
        <v>39539</v>
      </c>
    </row>
    <row r="10" spans="1:16" ht="15.75" customHeight="1">
      <c r="A10" s="2" t="s">
        <v>5</v>
      </c>
      <c r="B10" s="50">
        <v>35</v>
      </c>
      <c r="C10" s="26">
        <v>14</v>
      </c>
      <c r="D10" s="33">
        <f t="shared" si="0"/>
        <v>40</v>
      </c>
      <c r="E10" s="30">
        <v>23.8</v>
      </c>
      <c r="F10" s="5">
        <v>39538</v>
      </c>
      <c r="G10" s="54">
        <v>20.8</v>
      </c>
      <c r="H10" s="62">
        <v>0</v>
      </c>
      <c r="I10" s="62">
        <v>1</v>
      </c>
      <c r="J10" s="62">
        <v>2</v>
      </c>
      <c r="K10" s="62">
        <v>6</v>
      </c>
      <c r="L10" s="62">
        <v>8</v>
      </c>
      <c r="M10" s="62">
        <v>10</v>
      </c>
      <c r="N10" s="62">
        <v>7</v>
      </c>
      <c r="O10" s="63">
        <v>1</v>
      </c>
      <c r="P10" s="55">
        <v>39538</v>
      </c>
    </row>
    <row r="11" spans="1:16" ht="15.75" customHeight="1">
      <c r="A11" s="2" t="s">
        <v>6</v>
      </c>
      <c r="B11" s="50">
        <v>60</v>
      </c>
      <c r="C11" s="26">
        <v>16</v>
      </c>
      <c r="D11" s="33">
        <f t="shared" si="0"/>
        <v>26.666666666666668</v>
      </c>
      <c r="E11" s="30">
        <v>23.1</v>
      </c>
      <c r="F11" s="4">
        <v>39539</v>
      </c>
      <c r="G11" s="54">
        <v>20.9</v>
      </c>
      <c r="H11" s="62">
        <v>0</v>
      </c>
      <c r="I11" s="62">
        <v>1</v>
      </c>
      <c r="J11" s="62">
        <v>6</v>
      </c>
      <c r="K11" s="62">
        <v>10</v>
      </c>
      <c r="L11" s="62">
        <v>17</v>
      </c>
      <c r="M11" s="62">
        <v>19</v>
      </c>
      <c r="N11" s="62">
        <v>5</v>
      </c>
      <c r="O11" s="63">
        <v>2</v>
      </c>
      <c r="P11" s="53">
        <v>39539</v>
      </c>
    </row>
    <row r="12" spans="1:16" ht="15.75" customHeight="1">
      <c r="A12" s="2" t="s">
        <v>7</v>
      </c>
      <c r="B12" s="50">
        <v>44</v>
      </c>
      <c r="C12" s="26">
        <v>31</v>
      </c>
      <c r="D12" s="33">
        <f t="shared" si="0"/>
        <v>70.45454545454545</v>
      </c>
      <c r="E12" s="30">
        <v>21.9</v>
      </c>
      <c r="F12" s="4">
        <v>39539</v>
      </c>
      <c r="G12" s="54">
        <v>21</v>
      </c>
      <c r="H12" s="62">
        <v>0</v>
      </c>
      <c r="I12" s="62">
        <v>0</v>
      </c>
      <c r="J12" s="62">
        <v>1</v>
      </c>
      <c r="K12" s="62">
        <v>8</v>
      </c>
      <c r="L12" s="62">
        <v>10</v>
      </c>
      <c r="M12" s="62">
        <v>19</v>
      </c>
      <c r="N12" s="62">
        <v>5</v>
      </c>
      <c r="O12" s="63">
        <v>1</v>
      </c>
      <c r="P12" s="53">
        <v>39539</v>
      </c>
    </row>
    <row r="13" spans="1:16" ht="15.75" customHeight="1">
      <c r="A13" s="2" t="s">
        <v>8</v>
      </c>
      <c r="B13" s="50">
        <v>31</v>
      </c>
      <c r="C13" s="26">
        <v>14</v>
      </c>
      <c r="D13" s="33">
        <f t="shared" si="0"/>
        <v>45.16129032258064</v>
      </c>
      <c r="E13" s="30">
        <v>27.2</v>
      </c>
      <c r="F13" s="4">
        <v>39539</v>
      </c>
      <c r="G13" s="54">
        <v>24.1</v>
      </c>
      <c r="H13" s="62">
        <v>0</v>
      </c>
      <c r="I13" s="62">
        <v>0</v>
      </c>
      <c r="J13" s="62">
        <v>0</v>
      </c>
      <c r="K13" s="62">
        <v>1</v>
      </c>
      <c r="L13" s="62">
        <v>10</v>
      </c>
      <c r="M13" s="62">
        <v>12</v>
      </c>
      <c r="N13" s="62">
        <v>5</v>
      </c>
      <c r="O13" s="63">
        <v>3</v>
      </c>
      <c r="P13" s="53">
        <v>39539</v>
      </c>
    </row>
    <row r="14" spans="1:16" ht="15.75" customHeight="1">
      <c r="A14" s="2" t="s">
        <v>9</v>
      </c>
      <c r="B14" s="50">
        <v>38</v>
      </c>
      <c r="C14" s="26">
        <v>15</v>
      </c>
      <c r="D14" s="33">
        <f t="shared" si="0"/>
        <v>39.473684210526315</v>
      </c>
      <c r="E14" s="30">
        <v>20.6</v>
      </c>
      <c r="F14" s="4">
        <v>39539</v>
      </c>
      <c r="G14" s="54">
        <v>18.2</v>
      </c>
      <c r="H14" s="62">
        <v>0</v>
      </c>
      <c r="I14" s="62">
        <v>2</v>
      </c>
      <c r="J14" s="62">
        <v>2</v>
      </c>
      <c r="K14" s="62">
        <v>12</v>
      </c>
      <c r="L14" s="62">
        <v>12</v>
      </c>
      <c r="M14" s="62">
        <v>5</v>
      </c>
      <c r="N14" s="62">
        <v>2</v>
      </c>
      <c r="O14" s="63">
        <v>3</v>
      </c>
      <c r="P14" s="53">
        <v>39539</v>
      </c>
    </row>
    <row r="15" spans="1:16" ht="15.75" customHeight="1">
      <c r="A15" s="2" t="s">
        <v>10</v>
      </c>
      <c r="B15" s="50">
        <v>70</v>
      </c>
      <c r="C15" s="26">
        <v>60</v>
      </c>
      <c r="D15" s="33">
        <f t="shared" si="0"/>
        <v>85.71428571428571</v>
      </c>
      <c r="E15" s="30">
        <v>25</v>
      </c>
      <c r="F15" s="4">
        <v>39539</v>
      </c>
      <c r="G15" s="64">
        <v>24.6</v>
      </c>
      <c r="H15" s="62">
        <v>0</v>
      </c>
      <c r="I15" s="62">
        <v>0</v>
      </c>
      <c r="J15" s="62">
        <v>1</v>
      </c>
      <c r="K15" s="62">
        <v>5</v>
      </c>
      <c r="L15" s="62">
        <v>15</v>
      </c>
      <c r="M15" s="62">
        <v>22</v>
      </c>
      <c r="N15" s="62">
        <v>14</v>
      </c>
      <c r="O15" s="63">
        <v>13</v>
      </c>
      <c r="P15" s="53">
        <v>39539</v>
      </c>
    </row>
    <row r="16" spans="1:16" ht="15.75" customHeight="1">
      <c r="A16" s="2" t="s">
        <v>11</v>
      </c>
      <c r="B16" s="50">
        <v>56</v>
      </c>
      <c r="C16" s="26">
        <v>26</v>
      </c>
      <c r="D16" s="33">
        <f t="shared" si="0"/>
        <v>46.42857142857143</v>
      </c>
      <c r="E16" s="30">
        <v>25.2</v>
      </c>
      <c r="F16" s="4">
        <v>39539</v>
      </c>
      <c r="G16" s="54">
        <v>20.7</v>
      </c>
      <c r="H16" s="62">
        <v>0</v>
      </c>
      <c r="I16" s="62">
        <v>0</v>
      </c>
      <c r="J16" s="62">
        <v>3</v>
      </c>
      <c r="K16" s="62">
        <v>14</v>
      </c>
      <c r="L16" s="62">
        <v>17</v>
      </c>
      <c r="M16" s="62">
        <v>16</v>
      </c>
      <c r="N16" s="62">
        <v>3</v>
      </c>
      <c r="O16" s="63">
        <v>3</v>
      </c>
      <c r="P16" s="53">
        <v>39539</v>
      </c>
    </row>
    <row r="17" spans="1:16" ht="15.75" customHeight="1">
      <c r="A17" s="2" t="s">
        <v>12</v>
      </c>
      <c r="B17" s="50">
        <v>62</v>
      </c>
      <c r="C17" s="26">
        <v>44</v>
      </c>
      <c r="D17" s="33">
        <f t="shared" si="0"/>
        <v>70.96774193548387</v>
      </c>
      <c r="E17" s="30">
        <v>29.6</v>
      </c>
      <c r="F17" s="4">
        <v>39539</v>
      </c>
      <c r="G17" s="54">
        <v>25.8</v>
      </c>
      <c r="H17" s="62">
        <v>1</v>
      </c>
      <c r="I17" s="62">
        <v>1</v>
      </c>
      <c r="J17" s="62">
        <v>1</v>
      </c>
      <c r="K17" s="62">
        <v>4</v>
      </c>
      <c r="L17" s="62">
        <v>10</v>
      </c>
      <c r="M17" s="62">
        <v>15</v>
      </c>
      <c r="N17" s="62">
        <v>14</v>
      </c>
      <c r="O17" s="63">
        <v>16</v>
      </c>
      <c r="P17" s="53">
        <v>39539</v>
      </c>
    </row>
    <row r="18" spans="1:16" ht="15.75" customHeight="1">
      <c r="A18" s="2" t="s">
        <v>13</v>
      </c>
      <c r="B18" s="50">
        <v>33</v>
      </c>
      <c r="C18" s="26">
        <v>28</v>
      </c>
      <c r="D18" s="33">
        <f t="shared" si="0"/>
        <v>84.84848484848484</v>
      </c>
      <c r="E18" s="30">
        <v>27.4</v>
      </c>
      <c r="F18" s="4">
        <v>39539</v>
      </c>
      <c r="G18" s="54">
        <v>25.8</v>
      </c>
      <c r="H18" s="62">
        <v>0</v>
      </c>
      <c r="I18" s="62">
        <v>0</v>
      </c>
      <c r="J18" s="62">
        <v>2</v>
      </c>
      <c r="K18" s="62">
        <v>3</v>
      </c>
      <c r="L18" s="62">
        <v>6</v>
      </c>
      <c r="M18" s="62">
        <v>6</v>
      </c>
      <c r="N18" s="62">
        <v>12</v>
      </c>
      <c r="O18" s="63">
        <v>4</v>
      </c>
      <c r="P18" s="53">
        <v>39539</v>
      </c>
    </row>
    <row r="19" spans="1:16" ht="15.75" customHeight="1">
      <c r="A19" s="2" t="s">
        <v>14</v>
      </c>
      <c r="B19" s="50">
        <v>31</v>
      </c>
      <c r="C19" s="26">
        <v>17</v>
      </c>
      <c r="D19" s="33">
        <f t="shared" si="0"/>
        <v>54.83870967741935</v>
      </c>
      <c r="E19" s="30">
        <v>28.2</v>
      </c>
      <c r="F19" s="4">
        <v>39539</v>
      </c>
      <c r="G19" s="54">
        <v>26.9</v>
      </c>
      <c r="H19" s="62">
        <v>0</v>
      </c>
      <c r="I19" s="62">
        <v>0</v>
      </c>
      <c r="J19" s="62">
        <v>3</v>
      </c>
      <c r="K19" s="62">
        <v>2</v>
      </c>
      <c r="L19" s="62">
        <v>8</v>
      </c>
      <c r="M19" s="62">
        <v>11</v>
      </c>
      <c r="N19" s="62">
        <v>3</v>
      </c>
      <c r="O19" s="63">
        <v>4</v>
      </c>
      <c r="P19" s="53">
        <v>39539</v>
      </c>
    </row>
    <row r="20" spans="1:16" ht="15.75" customHeight="1">
      <c r="A20" s="2" t="s">
        <v>15</v>
      </c>
      <c r="B20" s="50">
        <v>15</v>
      </c>
      <c r="C20" s="26">
        <v>12</v>
      </c>
      <c r="D20" s="33">
        <f t="shared" si="0"/>
        <v>80</v>
      </c>
      <c r="E20" s="30">
        <v>25.1</v>
      </c>
      <c r="F20" s="4">
        <v>39538</v>
      </c>
      <c r="G20" s="54">
        <v>21.4</v>
      </c>
      <c r="H20" s="62">
        <v>0</v>
      </c>
      <c r="I20" s="62">
        <v>0</v>
      </c>
      <c r="J20" s="62">
        <v>0</v>
      </c>
      <c r="K20" s="62">
        <v>2</v>
      </c>
      <c r="L20" s="62">
        <v>3</v>
      </c>
      <c r="M20" s="62">
        <v>8</v>
      </c>
      <c r="N20" s="62">
        <v>2</v>
      </c>
      <c r="O20" s="63">
        <v>0</v>
      </c>
      <c r="P20" s="53">
        <v>39538</v>
      </c>
    </row>
    <row r="21" spans="1:16" ht="15.75" customHeight="1">
      <c r="A21" s="2" t="s">
        <v>16</v>
      </c>
      <c r="B21" s="50">
        <v>19</v>
      </c>
      <c r="C21" s="26">
        <v>14</v>
      </c>
      <c r="D21" s="33">
        <f t="shared" si="0"/>
        <v>73.68421052631578</v>
      </c>
      <c r="E21" s="30">
        <v>26.1</v>
      </c>
      <c r="F21" s="4">
        <v>39538</v>
      </c>
      <c r="G21" s="54">
        <v>25.1</v>
      </c>
      <c r="H21" s="62">
        <v>0</v>
      </c>
      <c r="I21" s="62">
        <v>1</v>
      </c>
      <c r="J21" s="62">
        <v>1</v>
      </c>
      <c r="K21" s="62">
        <v>1</v>
      </c>
      <c r="L21" s="62">
        <v>4</v>
      </c>
      <c r="M21" s="62">
        <v>2</v>
      </c>
      <c r="N21" s="62">
        <v>8</v>
      </c>
      <c r="O21" s="63">
        <v>2</v>
      </c>
      <c r="P21" s="53">
        <v>39538</v>
      </c>
    </row>
    <row r="22" spans="1:16" ht="15.75" customHeight="1">
      <c r="A22" s="2" t="s">
        <v>17</v>
      </c>
      <c r="B22" s="50">
        <v>17</v>
      </c>
      <c r="C22" s="26">
        <v>12</v>
      </c>
      <c r="D22" s="33">
        <f t="shared" si="0"/>
        <v>70.58823529411765</v>
      </c>
      <c r="E22" s="30">
        <v>28.9</v>
      </c>
      <c r="F22" s="4">
        <v>39539</v>
      </c>
      <c r="G22" s="54">
        <v>24.6</v>
      </c>
      <c r="H22" s="62">
        <v>0</v>
      </c>
      <c r="I22" s="62">
        <v>0</v>
      </c>
      <c r="J22" s="62">
        <v>0</v>
      </c>
      <c r="K22" s="62">
        <v>2</v>
      </c>
      <c r="L22" s="62">
        <v>3</v>
      </c>
      <c r="M22" s="62">
        <v>7</v>
      </c>
      <c r="N22" s="62">
        <v>3</v>
      </c>
      <c r="O22" s="63">
        <v>2</v>
      </c>
      <c r="P22" s="53">
        <v>39539</v>
      </c>
    </row>
    <row r="23" spans="1:16" ht="15.75" customHeight="1">
      <c r="A23" s="2" t="s">
        <v>18</v>
      </c>
      <c r="B23" s="50">
        <v>28</v>
      </c>
      <c r="C23" s="26">
        <v>12</v>
      </c>
      <c r="D23" s="33">
        <f t="shared" si="0"/>
        <v>42.857142857142854</v>
      </c>
      <c r="E23" s="30">
        <v>19.7</v>
      </c>
      <c r="F23" s="4">
        <v>39539</v>
      </c>
      <c r="G23" s="54">
        <v>18.3</v>
      </c>
      <c r="H23" s="62">
        <v>0</v>
      </c>
      <c r="I23" s="62">
        <v>1</v>
      </c>
      <c r="J23" s="62">
        <v>4</v>
      </c>
      <c r="K23" s="62">
        <v>6</v>
      </c>
      <c r="L23" s="62">
        <v>9</v>
      </c>
      <c r="M23" s="62">
        <v>6</v>
      </c>
      <c r="N23" s="62">
        <v>2</v>
      </c>
      <c r="O23" s="63">
        <v>0</v>
      </c>
      <c r="P23" s="53">
        <v>39539</v>
      </c>
    </row>
    <row r="24" spans="1:16" ht="15.75" customHeight="1">
      <c r="A24" s="2" t="s">
        <v>19</v>
      </c>
      <c r="B24" s="50">
        <v>81</v>
      </c>
      <c r="C24" s="26">
        <v>26</v>
      </c>
      <c r="D24" s="33">
        <f t="shared" si="0"/>
        <v>32.098765432098766</v>
      </c>
      <c r="E24" s="30">
        <v>27.8</v>
      </c>
      <c r="F24" s="4">
        <v>39539</v>
      </c>
      <c r="G24" s="54">
        <v>23.5</v>
      </c>
      <c r="H24" s="62">
        <v>0</v>
      </c>
      <c r="I24" s="62">
        <v>3</v>
      </c>
      <c r="J24" s="62">
        <v>5</v>
      </c>
      <c r="K24" s="62">
        <v>13</v>
      </c>
      <c r="L24" s="62">
        <v>15</v>
      </c>
      <c r="M24" s="62">
        <v>22</v>
      </c>
      <c r="N24" s="62">
        <v>13</v>
      </c>
      <c r="O24" s="63">
        <v>10</v>
      </c>
      <c r="P24" s="53">
        <v>39539</v>
      </c>
    </row>
    <row r="25" spans="1:16" ht="15.75" customHeight="1">
      <c r="A25" s="2" t="s">
        <v>20</v>
      </c>
      <c r="B25" s="50">
        <v>42</v>
      </c>
      <c r="C25" s="26">
        <v>30</v>
      </c>
      <c r="D25" s="33">
        <f t="shared" si="0"/>
        <v>71.42857142857143</v>
      </c>
      <c r="E25" s="30">
        <v>26</v>
      </c>
      <c r="F25" s="4">
        <v>39539</v>
      </c>
      <c r="G25" s="54">
        <v>23.6</v>
      </c>
      <c r="H25" s="62">
        <v>0</v>
      </c>
      <c r="I25" s="62">
        <v>1</v>
      </c>
      <c r="J25" s="62">
        <v>1</v>
      </c>
      <c r="K25" s="62">
        <v>5</v>
      </c>
      <c r="L25" s="62">
        <v>8</v>
      </c>
      <c r="M25" s="62">
        <v>10</v>
      </c>
      <c r="N25" s="62">
        <v>11</v>
      </c>
      <c r="O25" s="63">
        <v>6</v>
      </c>
      <c r="P25" s="53">
        <v>39539</v>
      </c>
    </row>
    <row r="26" spans="1:16" ht="15.75" customHeight="1">
      <c r="A26" s="2" t="s">
        <v>54</v>
      </c>
      <c r="B26" s="57">
        <v>41</v>
      </c>
      <c r="C26" s="26">
        <v>22</v>
      </c>
      <c r="D26" s="33">
        <f t="shared" si="0"/>
        <v>53.65853658536586</v>
      </c>
      <c r="E26" s="30">
        <v>25.2</v>
      </c>
      <c r="F26" s="4">
        <v>39539</v>
      </c>
      <c r="G26" s="54">
        <v>21.8</v>
      </c>
      <c r="H26" s="62">
        <v>0</v>
      </c>
      <c r="I26" s="62">
        <v>1</v>
      </c>
      <c r="J26" s="62">
        <v>1</v>
      </c>
      <c r="K26" s="62">
        <v>9</v>
      </c>
      <c r="L26" s="62">
        <v>15</v>
      </c>
      <c r="M26" s="62">
        <v>7</v>
      </c>
      <c r="N26" s="62">
        <v>7</v>
      </c>
      <c r="O26" s="63">
        <v>1</v>
      </c>
      <c r="P26" s="53">
        <v>39539</v>
      </c>
    </row>
    <row r="27" spans="1:16" ht="15.75" customHeight="1">
      <c r="A27" s="2" t="s">
        <v>21</v>
      </c>
      <c r="B27" s="49">
        <v>61</v>
      </c>
      <c r="C27" s="26">
        <v>42</v>
      </c>
      <c r="D27" s="33">
        <f t="shared" si="0"/>
        <v>68.85245901639344</v>
      </c>
      <c r="E27" s="65">
        <v>24.6</v>
      </c>
      <c r="F27" s="4">
        <v>39539</v>
      </c>
      <c r="G27" s="58">
        <v>20.5</v>
      </c>
      <c r="H27" s="62">
        <v>0</v>
      </c>
      <c r="I27" s="62">
        <v>0</v>
      </c>
      <c r="J27" s="62">
        <v>1</v>
      </c>
      <c r="K27" s="62">
        <v>8</v>
      </c>
      <c r="L27" s="62">
        <v>13</v>
      </c>
      <c r="M27" s="62">
        <v>21</v>
      </c>
      <c r="N27" s="62">
        <v>11</v>
      </c>
      <c r="O27" s="63">
        <v>7</v>
      </c>
      <c r="P27" s="53">
        <v>39539</v>
      </c>
    </row>
    <row r="28" spans="1:16" ht="15.75" customHeight="1">
      <c r="A28" s="2" t="s">
        <v>22</v>
      </c>
      <c r="B28" s="50">
        <v>29</v>
      </c>
      <c r="C28" s="26">
        <v>16</v>
      </c>
      <c r="D28" s="33">
        <f t="shared" si="0"/>
        <v>55.172413793103445</v>
      </c>
      <c r="E28" s="30">
        <v>24.3</v>
      </c>
      <c r="F28" s="4">
        <v>39539</v>
      </c>
      <c r="G28" s="54">
        <v>21.5</v>
      </c>
      <c r="H28" s="62">
        <v>0</v>
      </c>
      <c r="I28" s="62">
        <v>0</v>
      </c>
      <c r="J28" s="62">
        <v>0</v>
      </c>
      <c r="K28" s="62">
        <v>5</v>
      </c>
      <c r="L28" s="62">
        <v>7</v>
      </c>
      <c r="M28" s="62">
        <v>11</v>
      </c>
      <c r="N28" s="62">
        <v>4</v>
      </c>
      <c r="O28" s="63">
        <v>2</v>
      </c>
      <c r="P28" s="53">
        <v>39539</v>
      </c>
    </row>
    <row r="29" spans="1:16" ht="15.75" customHeight="1">
      <c r="A29" s="2" t="s">
        <v>23</v>
      </c>
      <c r="B29" s="50">
        <v>26</v>
      </c>
      <c r="C29" s="26">
        <v>17</v>
      </c>
      <c r="D29" s="33">
        <f t="shared" si="0"/>
        <v>65.38461538461539</v>
      </c>
      <c r="E29" s="30">
        <v>28.2</v>
      </c>
      <c r="F29" s="4">
        <v>39538</v>
      </c>
      <c r="G29" s="54">
        <v>25.2</v>
      </c>
      <c r="H29" s="62">
        <v>0</v>
      </c>
      <c r="I29" s="62">
        <v>0</v>
      </c>
      <c r="J29" s="62">
        <v>0</v>
      </c>
      <c r="K29" s="62">
        <v>3</v>
      </c>
      <c r="L29" s="62">
        <v>6</v>
      </c>
      <c r="M29" s="62">
        <v>6</v>
      </c>
      <c r="N29" s="62">
        <v>8</v>
      </c>
      <c r="O29" s="63">
        <v>3</v>
      </c>
      <c r="P29" s="53">
        <v>39538</v>
      </c>
    </row>
    <row r="30" spans="1:16" ht="15.75" customHeight="1">
      <c r="A30" s="2" t="s">
        <v>24</v>
      </c>
      <c r="B30" s="50">
        <v>26</v>
      </c>
      <c r="C30" s="26">
        <v>18</v>
      </c>
      <c r="D30" s="33">
        <f t="shared" si="0"/>
        <v>69.23076923076923</v>
      </c>
      <c r="E30" s="30">
        <v>25.9</v>
      </c>
      <c r="F30" s="4">
        <v>39539</v>
      </c>
      <c r="G30" s="54">
        <v>22.7</v>
      </c>
      <c r="H30" s="62">
        <v>0</v>
      </c>
      <c r="I30" s="62">
        <v>0</v>
      </c>
      <c r="J30" s="62">
        <v>3</v>
      </c>
      <c r="K30" s="62">
        <v>3</v>
      </c>
      <c r="L30" s="62">
        <v>7</v>
      </c>
      <c r="M30" s="62">
        <v>8</v>
      </c>
      <c r="N30" s="62">
        <v>2</v>
      </c>
      <c r="O30" s="63">
        <v>3</v>
      </c>
      <c r="P30" s="53">
        <v>39539</v>
      </c>
    </row>
    <row r="31" spans="1:16" ht="15.75" customHeight="1">
      <c r="A31" s="2" t="s">
        <v>25</v>
      </c>
      <c r="B31" s="50">
        <v>43</v>
      </c>
      <c r="C31" s="26">
        <v>34</v>
      </c>
      <c r="D31" s="33">
        <f t="shared" si="0"/>
        <v>79.06976744186046</v>
      </c>
      <c r="E31" s="30">
        <v>26.4</v>
      </c>
      <c r="F31" s="4">
        <v>39539</v>
      </c>
      <c r="G31" s="54">
        <v>25.2</v>
      </c>
      <c r="H31" s="62">
        <v>0</v>
      </c>
      <c r="I31" s="62">
        <v>0</v>
      </c>
      <c r="J31" s="62">
        <v>2</v>
      </c>
      <c r="K31" s="62">
        <v>4</v>
      </c>
      <c r="L31" s="62">
        <v>11</v>
      </c>
      <c r="M31" s="62">
        <v>12</v>
      </c>
      <c r="N31" s="62">
        <v>11</v>
      </c>
      <c r="O31" s="63">
        <v>3</v>
      </c>
      <c r="P31" s="53">
        <v>39539</v>
      </c>
    </row>
    <row r="32" spans="1:16" ht="15.75" customHeight="1">
      <c r="A32" s="2" t="s">
        <v>26</v>
      </c>
      <c r="B32" s="50">
        <v>41</v>
      </c>
      <c r="C32" s="26">
        <v>27</v>
      </c>
      <c r="D32" s="33">
        <f t="shared" si="0"/>
        <v>65.85365853658537</v>
      </c>
      <c r="E32" s="30">
        <v>25.1</v>
      </c>
      <c r="F32" s="4">
        <v>39539</v>
      </c>
      <c r="G32" s="54">
        <v>22</v>
      </c>
      <c r="H32" s="62">
        <v>0</v>
      </c>
      <c r="I32" s="62">
        <v>0</v>
      </c>
      <c r="J32" s="62">
        <v>1</v>
      </c>
      <c r="K32" s="62">
        <v>4</v>
      </c>
      <c r="L32" s="62">
        <v>17</v>
      </c>
      <c r="M32" s="62">
        <v>10</v>
      </c>
      <c r="N32" s="62">
        <v>7</v>
      </c>
      <c r="O32" s="63">
        <v>2</v>
      </c>
      <c r="P32" s="53">
        <v>39539</v>
      </c>
    </row>
    <row r="33" spans="1:16" ht="15.75" customHeight="1">
      <c r="A33" s="2" t="s">
        <v>27</v>
      </c>
      <c r="B33" s="50">
        <v>39</v>
      </c>
      <c r="C33" s="26">
        <v>10</v>
      </c>
      <c r="D33" s="33">
        <f t="shared" si="0"/>
        <v>25.64102564102564</v>
      </c>
      <c r="E33" s="30">
        <v>22.1</v>
      </c>
      <c r="F33" s="4">
        <v>39538</v>
      </c>
      <c r="G33" s="54">
        <v>18.2</v>
      </c>
      <c r="H33" s="62">
        <v>0</v>
      </c>
      <c r="I33" s="62">
        <v>1</v>
      </c>
      <c r="J33" s="62">
        <v>9</v>
      </c>
      <c r="K33" s="62">
        <v>6</v>
      </c>
      <c r="L33" s="62">
        <v>15</v>
      </c>
      <c r="M33" s="62">
        <v>4</v>
      </c>
      <c r="N33" s="62">
        <v>3</v>
      </c>
      <c r="O33" s="63">
        <v>1</v>
      </c>
      <c r="P33" s="53">
        <v>39538</v>
      </c>
    </row>
    <row r="34" spans="1:16" ht="15.75" customHeight="1">
      <c r="A34" s="2" t="s">
        <v>28</v>
      </c>
      <c r="B34" s="50">
        <v>30</v>
      </c>
      <c r="C34" s="26">
        <v>5</v>
      </c>
      <c r="D34" s="33">
        <f t="shared" si="0"/>
        <v>16.666666666666664</v>
      </c>
      <c r="E34" s="30">
        <v>23.2</v>
      </c>
      <c r="F34" s="4">
        <v>39539</v>
      </c>
      <c r="G34" s="54">
        <v>19.9</v>
      </c>
      <c r="H34" s="62">
        <v>0</v>
      </c>
      <c r="I34" s="62">
        <v>0</v>
      </c>
      <c r="J34" s="62">
        <v>1</v>
      </c>
      <c r="K34" s="62">
        <v>7</v>
      </c>
      <c r="L34" s="62">
        <v>12</v>
      </c>
      <c r="M34" s="62">
        <v>6</v>
      </c>
      <c r="N34" s="62">
        <v>1</v>
      </c>
      <c r="O34" s="63">
        <v>3</v>
      </c>
      <c r="P34" s="53">
        <v>39539</v>
      </c>
    </row>
    <row r="35" spans="1:16" ht="15.75" customHeight="1">
      <c r="A35" s="2" t="s">
        <v>29</v>
      </c>
      <c r="B35" s="50">
        <v>19</v>
      </c>
      <c r="C35" s="26">
        <v>10</v>
      </c>
      <c r="D35" s="33">
        <f t="shared" si="0"/>
        <v>52.63157894736842</v>
      </c>
      <c r="E35" s="30">
        <v>29</v>
      </c>
      <c r="F35" s="4">
        <v>39539</v>
      </c>
      <c r="G35" s="54">
        <v>27.6</v>
      </c>
      <c r="H35" s="62">
        <v>0</v>
      </c>
      <c r="I35" s="62">
        <v>0</v>
      </c>
      <c r="J35" s="62">
        <v>1</v>
      </c>
      <c r="K35" s="62">
        <v>1</v>
      </c>
      <c r="L35" s="62">
        <v>3</v>
      </c>
      <c r="M35" s="62">
        <v>6</v>
      </c>
      <c r="N35" s="62">
        <v>2</v>
      </c>
      <c r="O35" s="63">
        <v>6</v>
      </c>
      <c r="P35" s="53">
        <v>39539</v>
      </c>
    </row>
    <row r="36" spans="1:16" ht="15.75" customHeight="1">
      <c r="A36" s="2" t="s">
        <v>30</v>
      </c>
      <c r="B36" s="50">
        <v>21</v>
      </c>
      <c r="C36" s="26">
        <v>12</v>
      </c>
      <c r="D36" s="33">
        <f t="shared" si="0"/>
        <v>57.14285714285714</v>
      </c>
      <c r="E36" s="30">
        <v>23.8</v>
      </c>
      <c r="F36" s="4">
        <v>39539</v>
      </c>
      <c r="G36" s="54">
        <v>21</v>
      </c>
      <c r="H36" s="62">
        <v>0</v>
      </c>
      <c r="I36" s="62">
        <v>0</v>
      </c>
      <c r="J36" s="62">
        <v>1</v>
      </c>
      <c r="K36" s="62">
        <v>3</v>
      </c>
      <c r="L36" s="62">
        <v>10</v>
      </c>
      <c r="M36" s="62">
        <v>4</v>
      </c>
      <c r="N36" s="62">
        <v>2</v>
      </c>
      <c r="O36" s="63">
        <v>1</v>
      </c>
      <c r="P36" s="53">
        <v>39539</v>
      </c>
    </row>
    <row r="37" spans="1:16" ht="15.75" customHeight="1">
      <c r="A37" s="2" t="s">
        <v>31</v>
      </c>
      <c r="B37" s="50">
        <v>27</v>
      </c>
      <c r="C37" s="26">
        <v>17</v>
      </c>
      <c r="D37" s="33">
        <f t="shared" si="0"/>
        <v>62.96296296296296</v>
      </c>
      <c r="E37" s="30">
        <v>26.1</v>
      </c>
      <c r="F37" s="4">
        <v>39539</v>
      </c>
      <c r="G37" s="54">
        <v>23.7</v>
      </c>
      <c r="H37" s="62">
        <v>0</v>
      </c>
      <c r="I37" s="62">
        <v>0</v>
      </c>
      <c r="J37" s="62">
        <v>2</v>
      </c>
      <c r="K37" s="62">
        <v>1</v>
      </c>
      <c r="L37" s="62">
        <v>9</v>
      </c>
      <c r="M37" s="62">
        <v>6</v>
      </c>
      <c r="N37" s="62">
        <v>8</v>
      </c>
      <c r="O37" s="63">
        <v>1</v>
      </c>
      <c r="P37" s="53">
        <v>39539</v>
      </c>
    </row>
    <row r="38" spans="1:16" ht="15.75" customHeight="1">
      <c r="A38" s="2" t="s">
        <v>32</v>
      </c>
      <c r="B38" s="50">
        <v>23</v>
      </c>
      <c r="C38" s="26">
        <v>16</v>
      </c>
      <c r="D38" s="33">
        <f t="shared" si="0"/>
        <v>69.56521739130434</v>
      </c>
      <c r="E38" s="30">
        <v>24.4</v>
      </c>
      <c r="F38" s="4">
        <v>39539</v>
      </c>
      <c r="G38" s="54">
        <v>23.7</v>
      </c>
      <c r="H38" s="62">
        <v>0</v>
      </c>
      <c r="I38" s="62">
        <v>0</v>
      </c>
      <c r="J38" s="62">
        <v>0</v>
      </c>
      <c r="K38" s="62">
        <v>1</v>
      </c>
      <c r="L38" s="62">
        <v>4</v>
      </c>
      <c r="M38" s="62">
        <v>11</v>
      </c>
      <c r="N38" s="62">
        <v>4</v>
      </c>
      <c r="O38" s="63">
        <v>3</v>
      </c>
      <c r="P38" s="53">
        <v>39539</v>
      </c>
    </row>
    <row r="39" spans="1:16" ht="15.75" customHeight="1">
      <c r="A39" s="2" t="s">
        <v>33</v>
      </c>
      <c r="B39" s="50">
        <v>20</v>
      </c>
      <c r="C39" s="26">
        <v>15</v>
      </c>
      <c r="D39" s="33">
        <f t="shared" si="0"/>
        <v>75</v>
      </c>
      <c r="E39" s="30">
        <v>24.9</v>
      </c>
      <c r="F39" s="4">
        <v>39539</v>
      </c>
      <c r="G39" s="54">
        <v>23.3</v>
      </c>
      <c r="H39" s="62">
        <v>0</v>
      </c>
      <c r="I39" s="62">
        <v>0</v>
      </c>
      <c r="J39" s="62">
        <v>0</v>
      </c>
      <c r="K39" s="62">
        <v>2</v>
      </c>
      <c r="L39" s="62">
        <v>3</v>
      </c>
      <c r="M39" s="62">
        <v>12</v>
      </c>
      <c r="N39" s="62">
        <v>1</v>
      </c>
      <c r="O39" s="63">
        <v>2</v>
      </c>
      <c r="P39" s="53">
        <v>39539</v>
      </c>
    </row>
    <row r="40" spans="1:16" ht="15.75" customHeight="1">
      <c r="A40" s="2" t="s">
        <v>34</v>
      </c>
      <c r="B40" s="50">
        <v>24</v>
      </c>
      <c r="C40" s="26">
        <v>4</v>
      </c>
      <c r="D40" s="33">
        <f t="shared" si="0"/>
        <v>16.666666666666664</v>
      </c>
      <c r="E40" s="30">
        <v>22.8</v>
      </c>
      <c r="F40" s="4">
        <v>39539</v>
      </c>
      <c r="G40" s="54">
        <v>20.4</v>
      </c>
      <c r="H40" s="62">
        <v>0</v>
      </c>
      <c r="I40" s="62">
        <v>0</v>
      </c>
      <c r="J40" s="62">
        <v>1</v>
      </c>
      <c r="K40" s="62">
        <v>6</v>
      </c>
      <c r="L40" s="62">
        <v>8</v>
      </c>
      <c r="M40" s="62">
        <v>4</v>
      </c>
      <c r="N40" s="62">
        <v>4</v>
      </c>
      <c r="O40" s="63">
        <v>1</v>
      </c>
      <c r="P40" s="53">
        <v>39539</v>
      </c>
    </row>
    <row r="41" spans="1:16" ht="15.75" customHeight="1">
      <c r="A41" s="2" t="s">
        <v>35</v>
      </c>
      <c r="B41" s="50">
        <v>17</v>
      </c>
      <c r="C41" s="26">
        <v>7</v>
      </c>
      <c r="D41" s="33">
        <f t="shared" si="0"/>
        <v>41.17647058823529</v>
      </c>
      <c r="E41" s="30">
        <v>23.2</v>
      </c>
      <c r="F41" s="4">
        <v>39539</v>
      </c>
      <c r="G41" s="54">
        <v>21.9</v>
      </c>
      <c r="H41" s="62">
        <v>0</v>
      </c>
      <c r="I41" s="62">
        <v>0</v>
      </c>
      <c r="J41" s="62">
        <v>2</v>
      </c>
      <c r="K41" s="62">
        <v>3</v>
      </c>
      <c r="L41" s="62">
        <v>5</v>
      </c>
      <c r="M41" s="62">
        <v>4</v>
      </c>
      <c r="N41" s="62">
        <v>2</v>
      </c>
      <c r="O41" s="63">
        <v>1</v>
      </c>
      <c r="P41" s="53">
        <v>39539</v>
      </c>
    </row>
    <row r="42" spans="1:16" ht="15.75" customHeight="1">
      <c r="A42" s="2" t="s">
        <v>36</v>
      </c>
      <c r="B42" s="50">
        <v>20</v>
      </c>
      <c r="C42" s="26">
        <v>14</v>
      </c>
      <c r="D42" s="33">
        <f t="shared" si="0"/>
        <v>70</v>
      </c>
      <c r="E42" s="30">
        <v>24.2</v>
      </c>
      <c r="F42" s="4">
        <v>39539</v>
      </c>
      <c r="G42" s="54">
        <v>21.8</v>
      </c>
      <c r="H42" s="62">
        <v>0</v>
      </c>
      <c r="I42" s="62">
        <v>0</v>
      </c>
      <c r="J42" s="62">
        <v>0</v>
      </c>
      <c r="K42" s="62">
        <v>0</v>
      </c>
      <c r="L42" s="62">
        <v>10</v>
      </c>
      <c r="M42" s="62">
        <v>9</v>
      </c>
      <c r="N42" s="62">
        <v>1</v>
      </c>
      <c r="O42" s="63">
        <v>0</v>
      </c>
      <c r="P42" s="53">
        <v>39539</v>
      </c>
    </row>
    <row r="43" spans="1:16" ht="15.75" customHeight="1">
      <c r="A43" s="2" t="s">
        <v>37</v>
      </c>
      <c r="B43" s="50">
        <v>34</v>
      </c>
      <c r="C43" s="26">
        <v>8</v>
      </c>
      <c r="D43" s="33">
        <f t="shared" si="0"/>
        <v>23.52941176470588</v>
      </c>
      <c r="E43" s="30">
        <v>25.8</v>
      </c>
      <c r="F43" s="4">
        <v>39539</v>
      </c>
      <c r="G43" s="54">
        <v>22.8</v>
      </c>
      <c r="H43" s="62">
        <v>0</v>
      </c>
      <c r="I43" s="62">
        <v>0</v>
      </c>
      <c r="J43" s="62">
        <v>2</v>
      </c>
      <c r="K43" s="62">
        <v>7</v>
      </c>
      <c r="L43" s="62">
        <v>8</v>
      </c>
      <c r="M43" s="62">
        <v>7</v>
      </c>
      <c r="N43" s="62">
        <v>9</v>
      </c>
      <c r="O43" s="63">
        <v>1</v>
      </c>
      <c r="P43" s="53">
        <v>39539</v>
      </c>
    </row>
    <row r="44" spans="1:16" ht="15.75" customHeight="1">
      <c r="A44" s="2" t="s">
        <v>38</v>
      </c>
      <c r="B44" s="50">
        <v>66</v>
      </c>
      <c r="C44" s="26">
        <v>39</v>
      </c>
      <c r="D44" s="33">
        <f t="shared" si="0"/>
        <v>59.09090909090909</v>
      </c>
      <c r="E44" s="30">
        <v>27</v>
      </c>
      <c r="F44" s="4">
        <v>39539</v>
      </c>
      <c r="G44" s="54">
        <v>24</v>
      </c>
      <c r="H44" s="62">
        <v>0</v>
      </c>
      <c r="I44" s="62">
        <v>0</v>
      </c>
      <c r="J44" s="62">
        <v>6</v>
      </c>
      <c r="K44" s="62">
        <v>9</v>
      </c>
      <c r="L44" s="62">
        <v>14</v>
      </c>
      <c r="M44" s="62">
        <v>18</v>
      </c>
      <c r="N44" s="62">
        <v>12</v>
      </c>
      <c r="O44" s="63">
        <v>7</v>
      </c>
      <c r="P44" s="53">
        <v>39539</v>
      </c>
    </row>
    <row r="45" spans="1:16" ht="15.75" customHeight="1">
      <c r="A45" s="2" t="s">
        <v>39</v>
      </c>
      <c r="B45" s="50">
        <v>20</v>
      </c>
      <c r="C45" s="26">
        <v>13</v>
      </c>
      <c r="D45" s="33">
        <f t="shared" si="0"/>
        <v>65</v>
      </c>
      <c r="E45" s="30">
        <v>27.8</v>
      </c>
      <c r="F45" s="4">
        <v>39539</v>
      </c>
      <c r="G45" s="54">
        <v>20.9</v>
      </c>
      <c r="H45" s="62">
        <v>0</v>
      </c>
      <c r="I45" s="62">
        <v>0</v>
      </c>
      <c r="J45" s="62">
        <v>0</v>
      </c>
      <c r="K45" s="62">
        <v>3</v>
      </c>
      <c r="L45" s="62">
        <v>11</v>
      </c>
      <c r="M45" s="62">
        <v>1</v>
      </c>
      <c r="N45" s="62">
        <v>4</v>
      </c>
      <c r="O45" s="63">
        <v>1</v>
      </c>
      <c r="P45" s="53">
        <v>39538</v>
      </c>
    </row>
    <row r="46" spans="1:16" ht="15.75" customHeight="1">
      <c r="A46" s="2" t="s">
        <v>40</v>
      </c>
      <c r="B46" s="50">
        <v>23</v>
      </c>
      <c r="C46" s="26">
        <v>13</v>
      </c>
      <c r="D46" s="33">
        <f t="shared" si="0"/>
        <v>56.52173913043478</v>
      </c>
      <c r="E46" s="30">
        <v>21.9</v>
      </c>
      <c r="F46" s="4">
        <v>39539</v>
      </c>
      <c r="G46" s="54">
        <v>19.6</v>
      </c>
      <c r="H46" s="62">
        <v>0</v>
      </c>
      <c r="I46" s="62">
        <v>0</v>
      </c>
      <c r="J46" s="62">
        <v>1</v>
      </c>
      <c r="K46" s="62">
        <v>3</v>
      </c>
      <c r="L46" s="62">
        <v>13</v>
      </c>
      <c r="M46" s="62">
        <v>2</v>
      </c>
      <c r="N46" s="62">
        <v>4</v>
      </c>
      <c r="O46" s="63">
        <v>0</v>
      </c>
      <c r="P46" s="53">
        <v>39539</v>
      </c>
    </row>
    <row r="47" spans="1:16" ht="15.75" customHeight="1">
      <c r="A47" s="2" t="s">
        <v>41</v>
      </c>
      <c r="B47" s="50">
        <v>48</v>
      </c>
      <c r="C47" s="26">
        <v>16</v>
      </c>
      <c r="D47" s="33">
        <f t="shared" si="0"/>
        <v>33.33333333333333</v>
      </c>
      <c r="E47" s="30">
        <v>22.6</v>
      </c>
      <c r="F47" s="4">
        <v>39539</v>
      </c>
      <c r="G47" s="54">
        <v>19.2</v>
      </c>
      <c r="H47" s="62">
        <v>0</v>
      </c>
      <c r="I47" s="62">
        <v>0</v>
      </c>
      <c r="J47" s="62">
        <v>6</v>
      </c>
      <c r="K47" s="62">
        <v>15</v>
      </c>
      <c r="L47" s="62">
        <v>15</v>
      </c>
      <c r="M47" s="62">
        <v>6</v>
      </c>
      <c r="N47" s="62">
        <v>5</v>
      </c>
      <c r="O47" s="63">
        <v>1</v>
      </c>
      <c r="P47" s="53">
        <v>39538</v>
      </c>
    </row>
    <row r="48" spans="1:16" ht="15.75" customHeight="1">
      <c r="A48" s="2" t="s">
        <v>42</v>
      </c>
      <c r="B48" s="50">
        <v>18</v>
      </c>
      <c r="C48" s="26">
        <v>12</v>
      </c>
      <c r="D48" s="33">
        <f t="shared" si="0"/>
        <v>66.66666666666666</v>
      </c>
      <c r="E48" s="30">
        <v>26.6</v>
      </c>
      <c r="F48" s="4">
        <v>39539</v>
      </c>
      <c r="G48" s="54">
        <v>22</v>
      </c>
      <c r="H48" s="62">
        <v>0</v>
      </c>
      <c r="I48" s="62">
        <v>0</v>
      </c>
      <c r="J48" s="62">
        <v>0</v>
      </c>
      <c r="K48" s="62">
        <v>3</v>
      </c>
      <c r="L48" s="62">
        <v>7</v>
      </c>
      <c r="M48" s="62">
        <v>7</v>
      </c>
      <c r="N48" s="62">
        <v>1</v>
      </c>
      <c r="O48" s="63">
        <v>0</v>
      </c>
      <c r="P48" s="53">
        <v>39539</v>
      </c>
    </row>
    <row r="49" spans="1:16" ht="15.75" customHeight="1">
      <c r="A49" s="2" t="s">
        <v>43</v>
      </c>
      <c r="B49" s="50">
        <v>30</v>
      </c>
      <c r="C49" s="26">
        <v>11</v>
      </c>
      <c r="D49" s="33">
        <f t="shared" si="0"/>
        <v>36.666666666666664</v>
      </c>
      <c r="E49" s="30">
        <v>24</v>
      </c>
      <c r="F49" s="4">
        <v>39539</v>
      </c>
      <c r="G49" s="54">
        <v>18.2</v>
      </c>
      <c r="H49" s="62">
        <v>0</v>
      </c>
      <c r="I49" s="62">
        <v>0</v>
      </c>
      <c r="J49" s="62">
        <v>4</v>
      </c>
      <c r="K49" s="62">
        <v>11</v>
      </c>
      <c r="L49" s="62">
        <v>8</v>
      </c>
      <c r="M49" s="62">
        <v>6</v>
      </c>
      <c r="N49" s="62">
        <v>1</v>
      </c>
      <c r="O49" s="63">
        <v>0</v>
      </c>
      <c r="P49" s="53">
        <v>39539</v>
      </c>
    </row>
    <row r="50" spans="1:16" ht="15.75" customHeight="1">
      <c r="A50" s="2" t="s">
        <v>44</v>
      </c>
      <c r="B50" s="50">
        <v>46</v>
      </c>
      <c r="C50" s="26">
        <v>18</v>
      </c>
      <c r="D50" s="33">
        <f t="shared" si="0"/>
        <v>39.130434782608695</v>
      </c>
      <c r="E50" s="30">
        <v>22.7</v>
      </c>
      <c r="F50" s="4">
        <v>39538</v>
      </c>
      <c r="G50" s="54">
        <v>18.7</v>
      </c>
      <c r="H50" s="62">
        <v>0</v>
      </c>
      <c r="I50" s="62">
        <v>1</v>
      </c>
      <c r="J50" s="62">
        <v>11</v>
      </c>
      <c r="K50" s="62">
        <v>12</v>
      </c>
      <c r="L50" s="62">
        <v>12</v>
      </c>
      <c r="M50" s="62">
        <v>6</v>
      </c>
      <c r="N50" s="62">
        <v>2</v>
      </c>
      <c r="O50" s="63">
        <v>2</v>
      </c>
      <c r="P50" s="53">
        <v>39538</v>
      </c>
    </row>
    <row r="51" spans="1:16" ht="15.75" customHeight="1" thickBot="1">
      <c r="A51" s="2" t="s">
        <v>45</v>
      </c>
      <c r="B51" s="51">
        <v>41</v>
      </c>
      <c r="C51" s="26">
        <v>16</v>
      </c>
      <c r="D51" s="34">
        <f t="shared" si="0"/>
        <v>39.02439024390244</v>
      </c>
      <c r="E51" s="31">
        <v>24.8</v>
      </c>
      <c r="F51" s="4">
        <v>39539</v>
      </c>
      <c r="G51" s="56">
        <v>23.8</v>
      </c>
      <c r="H51" s="66">
        <v>0</v>
      </c>
      <c r="I51" s="67">
        <v>1</v>
      </c>
      <c r="J51" s="66">
        <v>6</v>
      </c>
      <c r="K51" s="67">
        <v>3</v>
      </c>
      <c r="L51" s="66">
        <v>9</v>
      </c>
      <c r="M51" s="67">
        <v>9</v>
      </c>
      <c r="N51" s="66">
        <v>6</v>
      </c>
      <c r="O51" s="68">
        <v>7</v>
      </c>
      <c r="P51" s="53">
        <v>39539</v>
      </c>
    </row>
    <row r="52" spans="1:16" ht="18" customHeight="1">
      <c r="A52" s="74" t="s">
        <v>46</v>
      </c>
      <c r="B52" s="36">
        <f>SUM(B5:B51)</f>
        <v>1811</v>
      </c>
      <c r="C52" s="24">
        <f>SUM(C5:C51)</f>
        <v>905</v>
      </c>
      <c r="D52" s="35">
        <f>C52/B52*100</f>
        <v>49.97239094422971</v>
      </c>
      <c r="E52" s="32">
        <f>AVERAGE(E5:E51)</f>
        <v>25.19787234042553</v>
      </c>
      <c r="F52" s="94"/>
      <c r="G52" s="47">
        <v>25.7</v>
      </c>
      <c r="H52" s="69">
        <f>SUM(H5:H51)</f>
        <v>1</v>
      </c>
      <c r="I52" s="69">
        <f>SUM(I5:I51)</f>
        <v>18</v>
      </c>
      <c r="J52" s="69">
        <f aca="true" t="shared" si="1" ref="J52:O52">SUM(J5:J51)</f>
        <v>119</v>
      </c>
      <c r="K52" s="69">
        <f t="shared" si="1"/>
        <v>290</v>
      </c>
      <c r="L52" s="69">
        <f t="shared" si="1"/>
        <v>489</v>
      </c>
      <c r="M52" s="69">
        <f t="shared" si="1"/>
        <v>475</v>
      </c>
      <c r="N52" s="69">
        <f t="shared" si="1"/>
        <v>275</v>
      </c>
      <c r="O52" s="70">
        <f t="shared" si="1"/>
        <v>144</v>
      </c>
      <c r="P52" s="6" t="s">
        <v>46</v>
      </c>
    </row>
    <row r="53" spans="1:16" ht="18" customHeight="1" thickBot="1">
      <c r="A53" s="75" t="s">
        <v>52</v>
      </c>
      <c r="B53" s="27"/>
      <c r="C53" s="7"/>
      <c r="D53" s="8"/>
      <c r="E53" s="9"/>
      <c r="F53" s="95"/>
      <c r="G53" s="10"/>
      <c r="H53" s="11">
        <f>H52/$B$52*100</f>
        <v>0.05521811154058532</v>
      </c>
      <c r="I53" s="11">
        <f aca="true" t="shared" si="2" ref="I53:O53">I52/$B$52*100</f>
        <v>0.9939260077305356</v>
      </c>
      <c r="J53" s="11">
        <f t="shared" si="2"/>
        <v>6.570955273329653</v>
      </c>
      <c r="K53" s="11">
        <f t="shared" si="2"/>
        <v>16.01325234676974</v>
      </c>
      <c r="L53" s="11">
        <f>L52/$B$52*100</f>
        <v>27.00165654334622</v>
      </c>
      <c r="M53" s="11">
        <f t="shared" si="2"/>
        <v>26.22860298177802</v>
      </c>
      <c r="N53" s="11">
        <f t="shared" si="2"/>
        <v>15.184980673660961</v>
      </c>
      <c r="O53" s="12">
        <f t="shared" si="2"/>
        <v>7.951408061844285</v>
      </c>
      <c r="P53" s="71" t="s">
        <v>52</v>
      </c>
    </row>
    <row r="54" spans="1:16" ht="18" customHeight="1">
      <c r="A54" s="76" t="s">
        <v>47</v>
      </c>
      <c r="B54" s="28">
        <v>806</v>
      </c>
      <c r="C54" s="13">
        <v>673</v>
      </c>
      <c r="D54" s="14">
        <f>C54/B54*100</f>
        <v>83.49875930521092</v>
      </c>
      <c r="E54" s="15">
        <v>26.2</v>
      </c>
      <c r="F54" s="95"/>
      <c r="G54" s="16">
        <v>26.2</v>
      </c>
      <c r="H54" s="17">
        <v>0</v>
      </c>
      <c r="I54" s="17">
        <v>1</v>
      </c>
      <c r="J54" s="17">
        <v>6</v>
      </c>
      <c r="K54" s="17">
        <v>47</v>
      </c>
      <c r="L54" s="17">
        <v>206</v>
      </c>
      <c r="M54" s="17">
        <v>266</v>
      </c>
      <c r="N54" s="17">
        <v>190</v>
      </c>
      <c r="O54" s="18">
        <v>90</v>
      </c>
      <c r="P54" s="72" t="s">
        <v>47</v>
      </c>
    </row>
    <row r="55" spans="1:16" ht="18" customHeight="1" thickBot="1">
      <c r="A55" s="77" t="s">
        <v>52</v>
      </c>
      <c r="B55" s="3"/>
      <c r="C55" s="19"/>
      <c r="D55" s="20"/>
      <c r="E55" s="21"/>
      <c r="F55" s="95"/>
      <c r="G55" s="22"/>
      <c r="H55" s="23">
        <f aca="true" t="shared" si="3" ref="H55:O55">H54/$B54*100</f>
        <v>0</v>
      </c>
      <c r="I55" s="23">
        <f t="shared" si="3"/>
        <v>0.12406947890818859</v>
      </c>
      <c r="J55" s="23">
        <f t="shared" si="3"/>
        <v>0.7444168734491315</v>
      </c>
      <c r="K55" s="23">
        <f t="shared" si="3"/>
        <v>5.831265508684864</v>
      </c>
      <c r="L55" s="23">
        <f t="shared" si="3"/>
        <v>25.55831265508685</v>
      </c>
      <c r="M55" s="23">
        <f t="shared" si="3"/>
        <v>33.002481389578165</v>
      </c>
      <c r="N55" s="23">
        <f t="shared" si="3"/>
        <v>23.573200992555833</v>
      </c>
      <c r="O55" s="23">
        <f t="shared" si="3"/>
        <v>11.166253101736972</v>
      </c>
      <c r="P55" s="73" t="s">
        <v>52</v>
      </c>
    </row>
    <row r="56" spans="1:16" ht="18" customHeight="1">
      <c r="A56" s="76" t="s">
        <v>48</v>
      </c>
      <c r="B56" s="29">
        <v>1005</v>
      </c>
      <c r="C56" s="13">
        <v>232</v>
      </c>
      <c r="D56" s="14">
        <f>C56/B56*100</f>
        <v>23.08457711442786</v>
      </c>
      <c r="E56" s="15">
        <v>22.6</v>
      </c>
      <c r="F56" s="95"/>
      <c r="G56" s="16">
        <v>22.6</v>
      </c>
      <c r="H56" s="17">
        <v>1</v>
      </c>
      <c r="I56" s="17">
        <v>17</v>
      </c>
      <c r="J56" s="17">
        <v>113</v>
      </c>
      <c r="K56" s="17">
        <v>243</v>
      </c>
      <c r="L56" s="17">
        <v>283</v>
      </c>
      <c r="M56" s="17">
        <v>209</v>
      </c>
      <c r="N56" s="17">
        <v>85</v>
      </c>
      <c r="O56" s="18">
        <v>54</v>
      </c>
      <c r="P56" s="72" t="s">
        <v>48</v>
      </c>
    </row>
    <row r="57" spans="1:16" ht="18" customHeight="1" thickBot="1">
      <c r="A57" s="77" t="s">
        <v>52</v>
      </c>
      <c r="B57" s="3"/>
      <c r="C57" s="19"/>
      <c r="D57" s="20"/>
      <c r="E57" s="21"/>
      <c r="F57" s="96"/>
      <c r="G57" s="22"/>
      <c r="H57" s="23">
        <f>H56/$B56*100</f>
        <v>0.09950248756218905</v>
      </c>
      <c r="I57" s="23">
        <f aca="true" t="shared" si="4" ref="I57:O57">I56/$B56*100</f>
        <v>1.691542288557214</v>
      </c>
      <c r="J57" s="23">
        <f t="shared" si="4"/>
        <v>11.243781094527364</v>
      </c>
      <c r="K57" s="23">
        <f t="shared" si="4"/>
        <v>24.17910447761194</v>
      </c>
      <c r="L57" s="23">
        <f t="shared" si="4"/>
        <v>28.1592039800995</v>
      </c>
      <c r="M57" s="23">
        <f t="shared" si="4"/>
        <v>20.796019900497512</v>
      </c>
      <c r="N57" s="23">
        <f t="shared" si="4"/>
        <v>8.45771144278607</v>
      </c>
      <c r="O57" s="23">
        <f t="shared" si="4"/>
        <v>5.3731343283582085</v>
      </c>
      <c r="P57" s="73" t="s">
        <v>52</v>
      </c>
    </row>
    <row r="58" spans="1:16" s="45" customFormat="1" ht="18.75" customHeight="1">
      <c r="A58" s="99" t="s">
        <v>67</v>
      </c>
      <c r="B58" s="99"/>
      <c r="C58" s="99"/>
      <c r="D58" s="99"/>
      <c r="E58" s="99"/>
      <c r="F58" s="99"/>
      <c r="G58" s="99"/>
      <c r="H58" s="99"/>
      <c r="I58" s="99"/>
      <c r="J58" s="99"/>
      <c r="K58" s="99"/>
      <c r="L58" s="99"/>
      <c r="M58" s="99"/>
      <c r="N58" s="99"/>
      <c r="O58" s="99"/>
      <c r="P58" s="99"/>
    </row>
    <row r="59" spans="1:16" s="45" customFormat="1" ht="15.75" customHeight="1">
      <c r="A59" s="104" t="s">
        <v>69</v>
      </c>
      <c r="B59" s="104"/>
      <c r="C59" s="104"/>
      <c r="D59" s="104"/>
      <c r="E59" s="104"/>
      <c r="F59" s="104"/>
      <c r="G59" s="104"/>
      <c r="H59" s="104"/>
      <c r="I59" s="104"/>
      <c r="J59" s="104"/>
      <c r="K59" s="104"/>
      <c r="L59" s="104"/>
      <c r="M59" s="104"/>
      <c r="N59" s="104"/>
      <c r="O59" s="104"/>
      <c r="P59" s="104"/>
    </row>
    <row r="60" spans="1:16" s="45" customFormat="1" ht="27.75" customHeight="1">
      <c r="A60" s="78" t="s">
        <v>68</v>
      </c>
      <c r="B60" s="78"/>
      <c r="C60" s="78"/>
      <c r="D60" s="78"/>
      <c r="E60" s="78"/>
      <c r="F60" s="78"/>
      <c r="G60" s="78"/>
      <c r="H60" s="78"/>
      <c r="I60" s="78"/>
      <c r="J60" s="78"/>
      <c r="K60" s="78"/>
      <c r="L60" s="78"/>
      <c r="M60" s="78"/>
      <c r="N60" s="78"/>
      <c r="O60" s="78"/>
      <c r="P60" s="78"/>
    </row>
  </sheetData>
  <mergeCells count="20">
    <mergeCell ref="A58:P58"/>
    <mergeCell ref="C3:C4"/>
    <mergeCell ref="F3:F4"/>
    <mergeCell ref="A59:P59"/>
    <mergeCell ref="L3:L4"/>
    <mergeCell ref="N3:N4"/>
    <mergeCell ref="G3:G4"/>
    <mergeCell ref="H3:H4"/>
    <mergeCell ref="I3:I4"/>
    <mergeCell ref="J3:J4"/>
    <mergeCell ref="A60:P60"/>
    <mergeCell ref="A2:A4"/>
    <mergeCell ref="C2:F2"/>
    <mergeCell ref="G2:P2"/>
    <mergeCell ref="B2:B4"/>
    <mergeCell ref="E3:E4"/>
    <mergeCell ref="M3:M4"/>
    <mergeCell ref="F52:F57"/>
    <mergeCell ref="O3:O4"/>
    <mergeCell ref="K3:K4"/>
  </mergeCells>
  <printOptions/>
  <pageMargins left="0.5905511811023623" right="0.5905511811023623" top="0.5905511811023623" bottom="0.5905511811023623" header="0.31496062992125984" footer="0.31496062992125984"/>
  <pageSetup fitToHeight="0" horizontalDpi="600" verticalDpi="600" orientation="portrait" paperSize="9" scale="80" r:id="rId1"/>
  <ignoredErrors>
    <ignoredError sqref="H52" formulaRange="1"/>
    <ignoredError sqref="H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skay </cp:lastModifiedBy>
  <cp:lastPrinted>2008-10-02T01:16:36Z</cp:lastPrinted>
  <dcterms:created xsi:type="dcterms:W3CDTF">2003-05-27T11:28:01Z</dcterms:created>
  <dcterms:modified xsi:type="dcterms:W3CDTF">2008-10-05T20:22:21Z</dcterms:modified>
  <cp:category/>
  <cp:version/>
  <cp:contentType/>
  <cp:contentStatus/>
</cp:coreProperties>
</file>