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tabRatio="652" activeTab="0"/>
  </bookViews>
  <sheets>
    <sheet name="4-1" sheetId="1" r:id="rId1"/>
    <sheet name="4-2" sheetId="2" r:id="rId2"/>
  </sheets>
  <definedNames>
    <definedName name="_xlnm.Print_Area" localSheetId="0">'4-1'!$A$1:$X$31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<sst xmlns="http://schemas.openxmlformats.org/spreadsheetml/2006/main" count="535" uniqueCount="187">
  <si>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</si>
  <si>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</si>
  <si>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</si>
  <si>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</si>
  <si>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</si>
  <si>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</si>
  <si>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</si>
  <si>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</si>
  <si>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</si>
  <si>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</si>
  <si>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</si>
  <si>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</si>
  <si>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</si>
  <si>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</si>
  <si>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</si>
  <si>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</si>
  <si>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</si>
  <si>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</si>
  <si>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</si>
  <si>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</si>
  <si>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</si>
  <si>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</si>
  <si>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</si>
  <si>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</si>
  <si>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</si>
  <si>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</si>
  <si>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</si>
  <si>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</si>
  <si>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</si>
  <si>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</si>
  <si>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</si>
  <si>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</si>
  <si>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</si>
  <si>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</si>
  <si>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</si>
  <si>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</si>
  <si>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</si>
  <si>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</si>
  <si>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</si>
  <si>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</si>
  <si>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</si>
  <si>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</si>
  <si>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</si>
  <si>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</si>
  <si>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</si>
  <si>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</si>
  <si>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</si>
  <si>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</si>
  <si>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</si>
  <si>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</si>
  <si>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</si>
  <si>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</si>
  <si>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</si>
  <si>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</si>
  <si>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</si>
  <si>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</si>
  <si>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</si>
  <si>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</si>
  <si>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</si>
  <si>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</si>
  <si>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</si>
  <si>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>市（区）町村コード</t>
  </si>
  <si>
    <t>　２　１ではない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</si>
  <si>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</si>
  <si>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</si>
  <si>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</si>
  <si>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</si>
  <si>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</si>
  <si>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</si>
  <si>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</si>
  <si>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</si>
  <si>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</si>
  <si>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</si>
  <si>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</si>
  <si>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</si>
  <si>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</si>
  <si>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</si>
  <si>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</si>
  <si>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</si>
  <si>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</si>
  <si>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</si>
  <si>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</si>
  <si>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 xml:space="preserve"> 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</si>
  <si>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</si>
  <si>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</si>
  <si>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</si>
  <si>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</si>
  <si>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</si>
  <si>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</si>
  <si>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</si>
  <si>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</si>
  <si>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</si>
  <si>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</si>
  <si>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</si>
  <si>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広島県</t>
  </si>
  <si>
    <t>府中町</t>
  </si>
  <si>
    <t>人権推進課</t>
  </si>
  <si>
    <t>廿日市市</t>
  </si>
  <si>
    <t>廿日市市男女共同参画プラン～ともに創る、人・まち・あした～</t>
  </si>
  <si>
    <t>平成17年4月～27年3月</t>
  </si>
  <si>
    <t>平成17年3月</t>
  </si>
  <si>
    <t>平成21年度</t>
  </si>
  <si>
    <t>大崎上島町</t>
  </si>
  <si>
    <t>住民課</t>
  </si>
  <si>
    <t>坂町</t>
  </si>
  <si>
    <t>民生課</t>
  </si>
  <si>
    <t>大竹市</t>
  </si>
  <si>
    <t>秘書課</t>
  </si>
  <si>
    <t>おおたけ男女共同参画プラン</t>
  </si>
  <si>
    <t>男女共同参画社会づくり宣言</t>
  </si>
  <si>
    <t>東広島市</t>
  </si>
  <si>
    <t>平成12年4月～22年3月</t>
  </si>
  <si>
    <t>平成12年3月</t>
  </si>
  <si>
    <t>エスポワール（東広島市男女共同参画推進室）</t>
  </si>
  <si>
    <t>海田町</t>
  </si>
  <si>
    <t>福祉課</t>
  </si>
  <si>
    <t>生涯学習課</t>
  </si>
  <si>
    <t>江田島市</t>
  </si>
  <si>
    <t>世羅町</t>
  </si>
  <si>
    <t>企画情報課</t>
  </si>
  <si>
    <t>府中市</t>
  </si>
  <si>
    <t>府中市男女共同参画プラン</t>
  </si>
  <si>
    <t>平成14年3月</t>
  </si>
  <si>
    <t>庄原市</t>
  </si>
  <si>
    <t>北広島町</t>
  </si>
  <si>
    <t>町民課</t>
  </si>
  <si>
    <t>呉市</t>
  </si>
  <si>
    <t>市民生活課</t>
  </si>
  <si>
    <t>くれ男女共同参画推進条例</t>
  </si>
  <si>
    <t>くれ男女共同参画基本計画　ともに奏でるあしたのくれ</t>
  </si>
  <si>
    <t>呉市男女共同参画都市宣言</t>
  </si>
  <si>
    <t>平成19年度</t>
  </si>
  <si>
    <t>神石高原町</t>
  </si>
  <si>
    <t>企画課</t>
  </si>
  <si>
    <t>熊野町</t>
  </si>
  <si>
    <t>三次市</t>
  </si>
  <si>
    <t>三次市男女共同参画推進条例</t>
  </si>
  <si>
    <t>三次市男女共同参画基本計画</t>
  </si>
  <si>
    <t>三次市青少年女性センター</t>
  </si>
  <si>
    <t>H16.4.28（合併に伴う専決処分の承認日）</t>
  </si>
  <si>
    <t>福山市</t>
  </si>
  <si>
    <t>福山市男女共同参画推進条例</t>
  </si>
  <si>
    <t>福山市男女共同参画基本計画</t>
  </si>
  <si>
    <t>平成15年4月～20年3月</t>
  </si>
  <si>
    <t>平成15年3月</t>
  </si>
  <si>
    <t>三原市</t>
  </si>
  <si>
    <t>青少年女性課</t>
  </si>
  <si>
    <t>尾道市</t>
  </si>
  <si>
    <t>尾道市男女共同参画プラン</t>
  </si>
  <si>
    <t>平成17年4月～24年3月</t>
  </si>
  <si>
    <t>平成23年度</t>
  </si>
  <si>
    <t>平成17年4月～22年3月</t>
  </si>
  <si>
    <t>平成11年8月～22年12月</t>
  </si>
  <si>
    <t>平成11年8月</t>
  </si>
  <si>
    <t>安芸高田市</t>
  </si>
  <si>
    <t>竹原市</t>
  </si>
  <si>
    <t>平成14年4月～24年3月</t>
  </si>
  <si>
    <t>安芸太田町</t>
  </si>
  <si>
    <t>総務課</t>
  </si>
  <si>
    <t>広島市</t>
  </si>
  <si>
    <t>広島市男女共同参画推進条例</t>
  </si>
  <si>
    <t>広島市男女共同参画基本計画</t>
  </si>
  <si>
    <t>男女共同参画推進室</t>
  </si>
  <si>
    <t>H13.9.28
一部H14.4.1</t>
  </si>
  <si>
    <t>平成15年6月</t>
  </si>
  <si>
    <t>平成15年6月～23年3月</t>
  </si>
  <si>
    <t>人権推進室</t>
  </si>
  <si>
    <t>たけはら21男女共同参画プラン</t>
  </si>
  <si>
    <t>男女共同参画センター</t>
  </si>
  <si>
    <t>福山市男女共同参画センター（愛称：イコールふくやま）</t>
  </si>
  <si>
    <t>ひとづくり推進室　</t>
  </si>
  <si>
    <t>東広島市男女共同参画推進計画（きらきらプラン）－だれもが輝く東広島ー</t>
  </si>
  <si>
    <t>市民交流推進課</t>
  </si>
  <si>
    <t>安芸高田市男女共同参画プラン</t>
  </si>
  <si>
    <t>平成18年3月</t>
  </si>
  <si>
    <t>平成18年4月～28年3月</t>
  </si>
  <si>
    <t>住民生活課</t>
  </si>
  <si>
    <t>合　　　計</t>
  </si>
  <si>
    <t>広島県</t>
  </si>
  <si>
    <t>平成22年度</t>
  </si>
  <si>
    <t>平成22年度</t>
  </si>
  <si>
    <t>当面</t>
  </si>
  <si>
    <t>平成27年度</t>
  </si>
  <si>
    <t/>
  </si>
  <si>
    <t>三原市</t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</si>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</sst>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General\%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2" borderId="3" xfId="0" applyFont="1" applyFill="1" applyBorder="1" applyAlignment="1">
      <alignment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0" fontId="2" fillId="0" borderId="6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0" fillId="4" borderId="16" xfId="0" applyFill="1" applyBorder="1" applyAlignment="1">
      <alignment/>
    </xf>
    <xf numFmtId="0" fontId="0" fillId="0" borderId="0" xfId="0" applyFill="1" applyBorder="1" applyAlignment="1">
      <alignment/>
    </xf>
    <xf numFmtId="58" fontId="10" fillId="0" borderId="39" xfId="0" applyNumberFormat="1" applyFont="1" applyBorder="1" applyAlignment="1">
      <alignment vertical="center"/>
    </xf>
    <xf numFmtId="58" fontId="10" fillId="0" borderId="40" xfId="0" applyNumberFormat="1" applyFont="1" applyBorder="1" applyAlignment="1">
      <alignment vertical="center"/>
    </xf>
    <xf numFmtId="58" fontId="10" fillId="0" borderId="41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2" fillId="2" borderId="4" xfId="0" applyFont="1" applyFill="1" applyBorder="1" applyAlignment="1">
      <alignment shrinkToFit="1"/>
    </xf>
    <xf numFmtId="179" fontId="2" fillId="3" borderId="42" xfId="0" applyNumberFormat="1" applyFont="1" applyFill="1" applyBorder="1" applyAlignment="1">
      <alignment/>
    </xf>
    <xf numFmtId="179" fontId="2" fillId="3" borderId="21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/>
    </xf>
    <xf numFmtId="185" fontId="2" fillId="2" borderId="1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/>
    </xf>
    <xf numFmtId="0" fontId="2" fillId="2" borderId="43" xfId="0" applyFont="1" applyFill="1" applyBorder="1" applyAlignment="1">
      <alignment/>
    </xf>
    <xf numFmtId="58" fontId="2" fillId="2" borderId="1" xfId="0" applyNumberFormat="1" applyFont="1" applyFill="1" applyBorder="1" applyAlignment="1">
      <alignment/>
    </xf>
    <xf numFmtId="0" fontId="2" fillId="2" borderId="14" xfId="0" applyNumberFormat="1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57" fontId="2" fillId="2" borderId="4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2" borderId="33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3" borderId="38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46" xfId="0" applyFont="1" applyBorder="1" applyAlignment="1">
      <alignment/>
    </xf>
    <xf numFmtId="0" fontId="2" fillId="2" borderId="43" xfId="0" applyFont="1" applyFill="1" applyBorder="1" applyAlignment="1">
      <alignment wrapText="1"/>
    </xf>
    <xf numFmtId="0" fontId="10" fillId="0" borderId="47" xfId="0" applyFont="1" applyBorder="1" applyAlignment="1">
      <alignment/>
    </xf>
    <xf numFmtId="186" fontId="2" fillId="2" borderId="4" xfId="0" applyNumberFormat="1" applyFont="1" applyFill="1" applyBorder="1" applyAlignment="1">
      <alignment/>
    </xf>
    <xf numFmtId="180" fontId="2" fillId="2" borderId="4" xfId="0" applyNumberFormat="1" applyFont="1" applyFill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2" borderId="48" xfId="0" applyFont="1" applyFill="1" applyBorder="1" applyAlignment="1">
      <alignment/>
    </xf>
    <xf numFmtId="0" fontId="2" fillId="2" borderId="50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6" xfId="0" applyFont="1" applyFill="1" applyBorder="1" applyAlignment="1">
      <alignment horizontal="right"/>
    </xf>
    <xf numFmtId="0" fontId="2" fillId="3" borderId="4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0" fontId="4" fillId="2" borderId="43" xfId="0" applyFont="1" applyFill="1" applyBorder="1" applyAlignment="1">
      <alignment wrapText="1" shrinkToFit="1"/>
    </xf>
    <xf numFmtId="0" fontId="2" fillId="2" borderId="44" xfId="0" applyFont="1" applyFill="1" applyBorder="1" applyAlignment="1">
      <alignment wrapText="1" shrinkToFit="1"/>
    </xf>
    <xf numFmtId="185" fontId="4" fillId="2" borderId="1" xfId="0" applyNumberFormat="1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center"/>
    </xf>
    <xf numFmtId="0" fontId="14" fillId="2" borderId="52" xfId="0" applyFont="1" applyFill="1" applyBorder="1" applyAlignment="1">
      <alignment horizontal="center" wrapText="1"/>
    </xf>
    <xf numFmtId="0" fontId="14" fillId="0" borderId="53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2" borderId="54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0" fillId="0" borderId="63" xfId="0" applyBorder="1" applyAlignment="1">
      <alignment horizontal="center"/>
    </xf>
    <xf numFmtId="58" fontId="10" fillId="0" borderId="39" xfId="0" applyNumberFormat="1" applyFont="1" applyBorder="1" applyAlignment="1">
      <alignment horizontal="center" vertical="center"/>
    </xf>
    <xf numFmtId="58" fontId="10" fillId="0" borderId="40" xfId="0" applyNumberFormat="1" applyFont="1" applyBorder="1" applyAlignment="1">
      <alignment horizontal="center" vertical="center"/>
    </xf>
    <xf numFmtId="0" fontId="12" fillId="0" borderId="64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2" fillId="2" borderId="55" xfId="0" applyFont="1" applyFill="1" applyBorder="1" applyAlignment="1">
      <alignment wrapText="1"/>
    </xf>
    <xf numFmtId="0" fontId="2" fillId="2" borderId="65" xfId="0" applyFont="1" applyFill="1" applyBorder="1" applyAlignment="1">
      <alignment wrapText="1"/>
    </xf>
    <xf numFmtId="0" fontId="2" fillId="2" borderId="42" xfId="0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62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0" fillId="0" borderId="60" xfId="0" applyBorder="1" applyAlignment="1">
      <alignment wrapText="1"/>
    </xf>
    <xf numFmtId="0" fontId="0" fillId="0" borderId="10" xfId="0" applyBorder="1" applyAlignment="1">
      <alignment wrapText="1"/>
    </xf>
    <xf numFmtId="0" fontId="2" fillId="2" borderId="3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66" xfId="0" applyBorder="1" applyAlignment="1">
      <alignment/>
    </xf>
    <xf numFmtId="0" fontId="2" fillId="2" borderId="49" xfId="0" applyFont="1" applyFill="1" applyBorder="1" applyAlignment="1">
      <alignment wrapText="1"/>
    </xf>
    <xf numFmtId="0" fontId="0" fillId="0" borderId="18" xfId="0" applyBorder="1" applyAlignment="1">
      <alignment/>
    </xf>
    <xf numFmtId="0" fontId="2" fillId="2" borderId="67" xfId="0" applyFont="1" applyFill="1" applyBorder="1" applyAlignment="1">
      <alignment wrapText="1"/>
    </xf>
    <xf numFmtId="0" fontId="0" fillId="0" borderId="11" xfId="0" applyBorder="1" applyAlignment="1">
      <alignment/>
    </xf>
    <xf numFmtId="0" fontId="2" fillId="2" borderId="4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BreakPreview" zoomScaleSheetLayoutView="100" workbookViewId="0" topLeftCell="A1">
      <selection activeCell="A7" sqref="A7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10.75390625" style="2" customWidth="1"/>
    <col min="5" max="5" width="15.875" style="2" customWidth="1"/>
    <col min="6" max="6" width="3.625" style="2" customWidth="1"/>
    <col min="7" max="7" width="3.50390625" style="2" customWidth="1"/>
    <col min="8" max="9" width="4.375" style="2" customWidth="1"/>
    <col min="10" max="10" width="27.375" style="2" customWidth="1"/>
    <col min="11" max="11" width="10.625" style="2" customWidth="1"/>
    <col min="12" max="13" width="9.625" style="2" customWidth="1"/>
    <col min="14" max="14" width="3.75390625" style="2" customWidth="1"/>
    <col min="15" max="15" width="27.125" style="2" customWidth="1"/>
    <col min="16" max="16" width="11.375" style="2" customWidth="1"/>
    <col min="17" max="17" width="20.375" style="2" customWidth="1"/>
    <col min="18" max="18" width="4.375" style="2" customWidth="1"/>
    <col min="19" max="19" width="24.00390625" style="2" customWidth="1"/>
    <col min="20" max="20" width="7.625" style="2" customWidth="1"/>
    <col min="21" max="21" width="8.50390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43</v>
      </c>
    </row>
    <row r="2" spans="1:21" ht="22.5" customHeight="1">
      <c r="A2" s="48" t="s">
        <v>59</v>
      </c>
      <c r="U2" s="86"/>
    </row>
    <row r="3" ht="12.75" thickBot="1"/>
    <row r="4" spans="1:24" s="1" customFormat="1" ht="31.5" customHeight="1">
      <c r="A4" s="145" t="s">
        <v>6</v>
      </c>
      <c r="B4" s="151" t="s">
        <v>61</v>
      </c>
      <c r="C4" s="147" t="s">
        <v>0</v>
      </c>
      <c r="D4" s="149" t="s">
        <v>57</v>
      </c>
      <c r="E4" s="159" t="s">
        <v>11</v>
      </c>
      <c r="F4" s="42"/>
      <c r="G4" s="162" t="s">
        <v>38</v>
      </c>
      <c r="H4" s="168" t="s">
        <v>7</v>
      </c>
      <c r="I4" s="154" t="s">
        <v>10</v>
      </c>
      <c r="J4" s="156" t="s">
        <v>84</v>
      </c>
      <c r="K4" s="157"/>
      <c r="L4" s="157"/>
      <c r="M4" s="157"/>
      <c r="N4" s="158"/>
      <c r="O4" s="156" t="s">
        <v>185</v>
      </c>
      <c r="P4" s="157"/>
      <c r="Q4" s="157"/>
      <c r="R4" s="158"/>
      <c r="S4" s="143" t="s">
        <v>186</v>
      </c>
      <c r="T4" s="139" t="s">
        <v>79</v>
      </c>
      <c r="U4" s="156" t="s">
        <v>22</v>
      </c>
      <c r="V4" s="171"/>
      <c r="W4" s="171"/>
      <c r="X4" s="17"/>
    </row>
    <row r="5" spans="1:24" s="1" customFormat="1" ht="15" customHeight="1">
      <c r="A5" s="146"/>
      <c r="B5" s="152"/>
      <c r="C5" s="148"/>
      <c r="D5" s="150"/>
      <c r="E5" s="160"/>
      <c r="F5" s="43"/>
      <c r="G5" s="163"/>
      <c r="H5" s="166"/>
      <c r="I5" s="155"/>
      <c r="J5" s="169" t="s">
        <v>29</v>
      </c>
      <c r="K5" s="170"/>
      <c r="L5" s="170"/>
      <c r="M5" s="148"/>
      <c r="N5" s="21" t="s">
        <v>30</v>
      </c>
      <c r="O5" s="169" t="s">
        <v>31</v>
      </c>
      <c r="P5" s="170"/>
      <c r="Q5" s="148"/>
      <c r="R5" s="21" t="s">
        <v>30</v>
      </c>
      <c r="S5" s="144"/>
      <c r="T5" s="140"/>
      <c r="U5" s="166" t="s">
        <v>25</v>
      </c>
      <c r="V5" s="167" t="s">
        <v>26</v>
      </c>
      <c r="W5" s="167" t="s">
        <v>27</v>
      </c>
      <c r="X5" s="165" t="s">
        <v>28</v>
      </c>
    </row>
    <row r="6" spans="1:24" s="1" customFormat="1" ht="53.25" customHeight="1">
      <c r="A6" s="146"/>
      <c r="B6" s="153"/>
      <c r="C6" s="148"/>
      <c r="D6" s="150"/>
      <c r="E6" s="161"/>
      <c r="F6" s="44" t="s">
        <v>37</v>
      </c>
      <c r="G6" s="164"/>
      <c r="H6" s="166"/>
      <c r="I6" s="155"/>
      <c r="J6" s="91" t="s">
        <v>19</v>
      </c>
      <c r="K6" s="7" t="s">
        <v>16</v>
      </c>
      <c r="L6" s="7" t="s">
        <v>17</v>
      </c>
      <c r="M6" s="7" t="s">
        <v>18</v>
      </c>
      <c r="N6" s="136" t="s">
        <v>39</v>
      </c>
      <c r="O6" s="19" t="s">
        <v>41</v>
      </c>
      <c r="P6" s="7" t="s">
        <v>24</v>
      </c>
      <c r="Q6" s="7" t="s">
        <v>21</v>
      </c>
      <c r="R6" s="20" t="s">
        <v>40</v>
      </c>
      <c r="S6" s="144"/>
      <c r="T6" s="137"/>
      <c r="U6" s="146"/>
      <c r="V6" s="167"/>
      <c r="W6" s="167"/>
      <c r="X6" s="165"/>
    </row>
    <row r="7" spans="1:24" s="1" customFormat="1" ht="30" customHeight="1">
      <c r="A7" s="11">
        <v>34</v>
      </c>
      <c r="B7" s="12">
        <v>100</v>
      </c>
      <c r="C7" s="9" t="s">
        <v>94</v>
      </c>
      <c r="D7" s="15" t="s">
        <v>159</v>
      </c>
      <c r="E7" s="87" t="s">
        <v>162</v>
      </c>
      <c r="F7" s="18">
        <v>1</v>
      </c>
      <c r="G7" s="15">
        <v>1</v>
      </c>
      <c r="H7" s="9">
        <v>1</v>
      </c>
      <c r="I7" s="15">
        <v>1</v>
      </c>
      <c r="J7" s="93" t="s">
        <v>160</v>
      </c>
      <c r="K7" s="94">
        <v>37162</v>
      </c>
      <c r="L7" s="95">
        <v>37162</v>
      </c>
      <c r="M7" s="96" t="s">
        <v>163</v>
      </c>
      <c r="N7" s="97" t="s">
        <v>82</v>
      </c>
      <c r="O7" s="98" t="s">
        <v>161</v>
      </c>
      <c r="P7" s="99" t="s">
        <v>164</v>
      </c>
      <c r="Q7" s="100" t="s">
        <v>165</v>
      </c>
      <c r="R7" s="15" t="s">
        <v>82</v>
      </c>
      <c r="S7" s="101"/>
      <c r="T7" s="102">
        <v>1</v>
      </c>
      <c r="U7" s="103"/>
      <c r="V7" s="5"/>
      <c r="W7" s="104"/>
      <c r="X7" s="105">
        <v>0</v>
      </c>
    </row>
    <row r="8" spans="1:24" s="90" customFormat="1" ht="30" customHeight="1">
      <c r="A8" s="11">
        <v>34</v>
      </c>
      <c r="B8" s="12">
        <v>202</v>
      </c>
      <c r="C8" s="9" t="s">
        <v>94</v>
      </c>
      <c r="D8" s="15" t="s">
        <v>126</v>
      </c>
      <c r="E8" s="87" t="s">
        <v>127</v>
      </c>
      <c r="F8" s="18">
        <v>1</v>
      </c>
      <c r="G8" s="15">
        <v>2</v>
      </c>
      <c r="H8" s="9">
        <v>1</v>
      </c>
      <c r="I8" s="15">
        <v>1</v>
      </c>
      <c r="J8" s="93" t="s">
        <v>128</v>
      </c>
      <c r="K8" s="94">
        <v>37243</v>
      </c>
      <c r="L8" s="95">
        <v>37246</v>
      </c>
      <c r="M8" s="95">
        <v>37246</v>
      </c>
      <c r="N8" s="97" t="s">
        <v>82</v>
      </c>
      <c r="O8" s="117" t="s">
        <v>129</v>
      </c>
      <c r="P8" s="99" t="s">
        <v>144</v>
      </c>
      <c r="Q8" s="100" t="s">
        <v>143</v>
      </c>
      <c r="R8" s="15" t="s">
        <v>82</v>
      </c>
      <c r="S8" s="101"/>
      <c r="T8" s="102">
        <v>0</v>
      </c>
      <c r="U8" s="103">
        <v>37649</v>
      </c>
      <c r="V8" s="5" t="s">
        <v>130</v>
      </c>
      <c r="W8" s="104">
        <v>1</v>
      </c>
      <c r="X8" s="105">
        <v>1</v>
      </c>
    </row>
    <row r="9" spans="1:24" ht="30" customHeight="1">
      <c r="A9" s="11">
        <v>34</v>
      </c>
      <c r="B9" s="12">
        <v>203</v>
      </c>
      <c r="C9" s="9" t="s">
        <v>94</v>
      </c>
      <c r="D9" s="15" t="s">
        <v>155</v>
      </c>
      <c r="E9" s="87" t="s">
        <v>166</v>
      </c>
      <c r="F9" s="18">
        <v>1</v>
      </c>
      <c r="G9" s="15">
        <v>2</v>
      </c>
      <c r="H9" s="9">
        <v>1</v>
      </c>
      <c r="I9" s="15">
        <v>1</v>
      </c>
      <c r="J9" s="93"/>
      <c r="K9" s="94" t="s">
        <v>82</v>
      </c>
      <c r="L9" s="95" t="s">
        <v>82</v>
      </c>
      <c r="M9" s="95" t="s">
        <v>82</v>
      </c>
      <c r="N9" s="97">
        <v>6</v>
      </c>
      <c r="O9" s="98" t="s">
        <v>167</v>
      </c>
      <c r="P9" s="99" t="s">
        <v>122</v>
      </c>
      <c r="Q9" s="100" t="s">
        <v>156</v>
      </c>
      <c r="R9" s="15" t="s">
        <v>82</v>
      </c>
      <c r="S9" s="101"/>
      <c r="T9" s="102">
        <v>0</v>
      </c>
      <c r="U9" s="103">
        <v>36842</v>
      </c>
      <c r="V9" s="5" t="s">
        <v>109</v>
      </c>
      <c r="W9" s="104">
        <v>4</v>
      </c>
      <c r="X9" s="105">
        <v>0</v>
      </c>
    </row>
    <row r="10" spans="1:24" ht="30" customHeight="1">
      <c r="A10" s="11">
        <v>34</v>
      </c>
      <c r="B10" s="12">
        <v>204</v>
      </c>
      <c r="C10" s="9" t="s">
        <v>94</v>
      </c>
      <c r="D10" s="15" t="s">
        <v>145</v>
      </c>
      <c r="E10" s="87" t="s">
        <v>146</v>
      </c>
      <c r="F10" s="18">
        <v>2</v>
      </c>
      <c r="G10" s="15">
        <v>2</v>
      </c>
      <c r="H10" s="9">
        <v>1</v>
      </c>
      <c r="I10" s="15">
        <v>1</v>
      </c>
      <c r="J10" s="93"/>
      <c r="K10" s="94" t="s">
        <v>82</v>
      </c>
      <c r="L10" s="95" t="s">
        <v>82</v>
      </c>
      <c r="M10" s="95" t="s">
        <v>82</v>
      </c>
      <c r="N10" s="97">
        <v>0</v>
      </c>
      <c r="O10" s="98"/>
      <c r="P10" s="99" t="s">
        <v>82</v>
      </c>
      <c r="Q10" s="100" t="s">
        <v>82</v>
      </c>
      <c r="R10" s="15">
        <v>1</v>
      </c>
      <c r="S10" s="101"/>
      <c r="T10" s="102">
        <v>0</v>
      </c>
      <c r="U10" s="103" t="s">
        <v>82</v>
      </c>
      <c r="V10" s="5"/>
      <c r="W10" s="104" t="s">
        <v>82</v>
      </c>
      <c r="X10" s="105">
        <v>0</v>
      </c>
    </row>
    <row r="11" spans="1:24" ht="30" customHeight="1">
      <c r="A11" s="11">
        <v>34</v>
      </c>
      <c r="B11" s="12">
        <v>205</v>
      </c>
      <c r="C11" s="9" t="s">
        <v>94</v>
      </c>
      <c r="D11" s="15" t="s">
        <v>147</v>
      </c>
      <c r="E11" s="87" t="s">
        <v>96</v>
      </c>
      <c r="F11" s="18">
        <v>1</v>
      </c>
      <c r="G11" s="15">
        <v>2</v>
      </c>
      <c r="H11" s="9">
        <v>1</v>
      </c>
      <c r="I11" s="15">
        <v>1</v>
      </c>
      <c r="J11" s="93"/>
      <c r="K11" s="94" t="s">
        <v>82</v>
      </c>
      <c r="L11" s="95" t="s">
        <v>82</v>
      </c>
      <c r="M11" s="95" t="s">
        <v>82</v>
      </c>
      <c r="N11" s="97">
        <v>0</v>
      </c>
      <c r="O11" s="98" t="s">
        <v>148</v>
      </c>
      <c r="P11" s="99" t="s">
        <v>100</v>
      </c>
      <c r="Q11" s="100" t="s">
        <v>149</v>
      </c>
      <c r="R11" s="15" t="s">
        <v>82</v>
      </c>
      <c r="S11" s="101"/>
      <c r="T11" s="102">
        <v>0</v>
      </c>
      <c r="U11" s="103" t="s">
        <v>82</v>
      </c>
      <c r="V11" s="5"/>
      <c r="W11" s="104" t="s">
        <v>82</v>
      </c>
      <c r="X11" s="105">
        <v>0</v>
      </c>
    </row>
    <row r="12" spans="1:24" ht="30" customHeight="1">
      <c r="A12" s="11">
        <v>34</v>
      </c>
      <c r="B12" s="12">
        <v>207</v>
      </c>
      <c r="C12" s="9" t="s">
        <v>94</v>
      </c>
      <c r="D12" s="15" t="s">
        <v>140</v>
      </c>
      <c r="E12" s="87" t="s">
        <v>168</v>
      </c>
      <c r="F12" s="18">
        <v>1</v>
      </c>
      <c r="G12" s="15">
        <v>1</v>
      </c>
      <c r="H12" s="9">
        <v>1</v>
      </c>
      <c r="I12" s="15">
        <v>1</v>
      </c>
      <c r="J12" s="93" t="s">
        <v>141</v>
      </c>
      <c r="K12" s="94">
        <v>37341</v>
      </c>
      <c r="L12" s="95">
        <v>37341</v>
      </c>
      <c r="M12" s="95">
        <v>37347</v>
      </c>
      <c r="N12" s="97" t="s">
        <v>82</v>
      </c>
      <c r="O12" s="98" t="s">
        <v>142</v>
      </c>
      <c r="P12" s="99" t="s">
        <v>144</v>
      </c>
      <c r="Q12" s="100" t="s">
        <v>143</v>
      </c>
      <c r="R12" s="15" t="s">
        <v>82</v>
      </c>
      <c r="S12" s="133" t="s">
        <v>169</v>
      </c>
      <c r="T12" s="102">
        <v>1</v>
      </c>
      <c r="U12" s="103" t="s">
        <v>82</v>
      </c>
      <c r="V12" s="5"/>
      <c r="W12" s="104" t="s">
        <v>82</v>
      </c>
      <c r="X12" s="105">
        <v>0</v>
      </c>
    </row>
    <row r="13" spans="1:24" s="90" customFormat="1" ht="30" customHeight="1">
      <c r="A13" s="11">
        <v>34</v>
      </c>
      <c r="B13" s="12">
        <v>208</v>
      </c>
      <c r="C13" s="9" t="s">
        <v>94</v>
      </c>
      <c r="D13" s="15" t="s">
        <v>120</v>
      </c>
      <c r="E13" s="87" t="s">
        <v>158</v>
      </c>
      <c r="F13" s="18">
        <v>1</v>
      </c>
      <c r="G13" s="15">
        <v>2</v>
      </c>
      <c r="H13" s="9">
        <v>0</v>
      </c>
      <c r="I13" s="15">
        <v>1</v>
      </c>
      <c r="J13" s="93"/>
      <c r="K13" s="94" t="s">
        <v>82</v>
      </c>
      <c r="L13" s="95" t="s">
        <v>82</v>
      </c>
      <c r="M13" s="95" t="s">
        <v>82</v>
      </c>
      <c r="N13" s="97">
        <v>5</v>
      </c>
      <c r="O13" s="98" t="s">
        <v>121</v>
      </c>
      <c r="P13" s="99" t="s">
        <v>122</v>
      </c>
      <c r="Q13" s="100" t="s">
        <v>156</v>
      </c>
      <c r="R13" s="15" t="s">
        <v>82</v>
      </c>
      <c r="S13" s="101"/>
      <c r="T13" s="102">
        <v>0</v>
      </c>
      <c r="U13" s="103" t="s">
        <v>82</v>
      </c>
      <c r="V13" s="5"/>
      <c r="W13" s="104" t="s">
        <v>82</v>
      </c>
      <c r="X13" s="105">
        <v>0</v>
      </c>
    </row>
    <row r="14" spans="1:24" ht="43.5" customHeight="1">
      <c r="A14" s="11">
        <v>34</v>
      </c>
      <c r="B14" s="12">
        <v>209</v>
      </c>
      <c r="C14" s="9" t="s">
        <v>94</v>
      </c>
      <c r="D14" s="15" t="s">
        <v>135</v>
      </c>
      <c r="E14" s="87" t="s">
        <v>170</v>
      </c>
      <c r="F14" s="18">
        <v>1</v>
      </c>
      <c r="G14" s="15">
        <v>2</v>
      </c>
      <c r="H14" s="9">
        <v>1</v>
      </c>
      <c r="I14" s="15">
        <v>1</v>
      </c>
      <c r="J14" s="93" t="s">
        <v>136</v>
      </c>
      <c r="K14" s="134" t="s">
        <v>139</v>
      </c>
      <c r="L14" s="95">
        <v>38078</v>
      </c>
      <c r="M14" s="95">
        <v>38078</v>
      </c>
      <c r="N14" s="97" t="s">
        <v>82</v>
      </c>
      <c r="O14" s="98" t="s">
        <v>137</v>
      </c>
      <c r="P14" s="99" t="s">
        <v>100</v>
      </c>
      <c r="Q14" s="100" t="s">
        <v>151</v>
      </c>
      <c r="R14" s="15" t="s">
        <v>82</v>
      </c>
      <c r="S14" s="101" t="s">
        <v>138</v>
      </c>
      <c r="T14" s="102">
        <v>0</v>
      </c>
      <c r="U14" s="103" t="s">
        <v>82</v>
      </c>
      <c r="V14" s="5"/>
      <c r="W14" s="104" t="s">
        <v>82</v>
      </c>
      <c r="X14" s="105">
        <v>0</v>
      </c>
    </row>
    <row r="15" spans="1:24" s="90" customFormat="1" ht="30" customHeight="1">
      <c r="A15" s="11">
        <v>34</v>
      </c>
      <c r="B15" s="12">
        <v>210</v>
      </c>
      <c r="C15" s="9" t="s">
        <v>94</v>
      </c>
      <c r="D15" s="15" t="s">
        <v>123</v>
      </c>
      <c r="E15" s="87" t="s">
        <v>96</v>
      </c>
      <c r="F15" s="18">
        <v>1</v>
      </c>
      <c r="G15" s="15">
        <v>2</v>
      </c>
      <c r="H15" s="9">
        <v>1</v>
      </c>
      <c r="I15" s="15">
        <v>1</v>
      </c>
      <c r="J15" s="93"/>
      <c r="K15" s="94" t="s">
        <v>82</v>
      </c>
      <c r="L15" s="95" t="s">
        <v>82</v>
      </c>
      <c r="M15" s="95" t="s">
        <v>82</v>
      </c>
      <c r="N15" s="97">
        <v>5</v>
      </c>
      <c r="O15" s="98"/>
      <c r="P15" s="99" t="s">
        <v>82</v>
      </c>
      <c r="Q15" s="100" t="s">
        <v>82</v>
      </c>
      <c r="R15" s="15">
        <v>1</v>
      </c>
      <c r="S15" s="101"/>
      <c r="T15" s="102">
        <v>0</v>
      </c>
      <c r="U15" s="103" t="s">
        <v>82</v>
      </c>
      <c r="V15" s="5"/>
      <c r="W15" s="104" t="s">
        <v>82</v>
      </c>
      <c r="X15" s="105">
        <v>0</v>
      </c>
    </row>
    <row r="16" spans="1:24" ht="30" customHeight="1">
      <c r="A16" s="11">
        <v>34</v>
      </c>
      <c r="B16" s="12">
        <v>211</v>
      </c>
      <c r="C16" s="9" t="s">
        <v>94</v>
      </c>
      <c r="D16" s="15" t="s">
        <v>106</v>
      </c>
      <c r="E16" s="87" t="s">
        <v>107</v>
      </c>
      <c r="F16" s="18">
        <v>1</v>
      </c>
      <c r="G16" s="15">
        <v>2</v>
      </c>
      <c r="H16" s="9">
        <v>0</v>
      </c>
      <c r="I16" s="15">
        <v>0</v>
      </c>
      <c r="J16" s="93"/>
      <c r="K16" s="94" t="s">
        <v>82</v>
      </c>
      <c r="L16" s="95" t="s">
        <v>82</v>
      </c>
      <c r="M16" s="95" t="s">
        <v>82</v>
      </c>
      <c r="N16" s="97">
        <v>5</v>
      </c>
      <c r="O16" s="98" t="s">
        <v>108</v>
      </c>
      <c r="P16" s="99" t="s">
        <v>153</v>
      </c>
      <c r="Q16" s="100" t="s">
        <v>152</v>
      </c>
      <c r="R16" s="15" t="s">
        <v>82</v>
      </c>
      <c r="S16" s="101"/>
      <c r="T16" s="102">
        <v>0</v>
      </c>
      <c r="U16" s="103">
        <v>36583</v>
      </c>
      <c r="V16" s="5" t="s">
        <v>109</v>
      </c>
      <c r="W16" s="104">
        <v>4</v>
      </c>
      <c r="X16" s="105">
        <v>0</v>
      </c>
    </row>
    <row r="17" spans="1:24" ht="34.5" customHeight="1">
      <c r="A17" s="11">
        <v>34</v>
      </c>
      <c r="B17" s="12">
        <v>212</v>
      </c>
      <c r="C17" s="9" t="s">
        <v>94</v>
      </c>
      <c r="D17" s="15" t="s">
        <v>110</v>
      </c>
      <c r="E17" s="87" t="s">
        <v>96</v>
      </c>
      <c r="F17" s="18">
        <v>1</v>
      </c>
      <c r="G17" s="15">
        <v>2</v>
      </c>
      <c r="H17" s="9">
        <v>1</v>
      </c>
      <c r="I17" s="15">
        <v>1</v>
      </c>
      <c r="J17" s="93"/>
      <c r="K17" s="94" t="s">
        <v>82</v>
      </c>
      <c r="L17" s="95" t="s">
        <v>82</v>
      </c>
      <c r="M17" s="95" t="s">
        <v>82</v>
      </c>
      <c r="N17" s="97">
        <v>6</v>
      </c>
      <c r="O17" s="132" t="s">
        <v>171</v>
      </c>
      <c r="P17" s="99" t="s">
        <v>112</v>
      </c>
      <c r="Q17" s="100" t="s">
        <v>111</v>
      </c>
      <c r="R17" s="15" t="s">
        <v>82</v>
      </c>
      <c r="S17" s="135" t="s">
        <v>113</v>
      </c>
      <c r="T17" s="102">
        <v>0</v>
      </c>
      <c r="U17" s="103" t="s">
        <v>82</v>
      </c>
      <c r="V17" s="5"/>
      <c r="W17" s="104" t="s">
        <v>82</v>
      </c>
      <c r="X17" s="105">
        <v>0</v>
      </c>
    </row>
    <row r="18" spans="1:24" s="90" customFormat="1" ht="30" customHeight="1">
      <c r="A18" s="11">
        <v>34</v>
      </c>
      <c r="B18" s="12">
        <v>213</v>
      </c>
      <c r="C18" s="9" t="s">
        <v>94</v>
      </c>
      <c r="D18" s="15" t="s">
        <v>97</v>
      </c>
      <c r="E18" s="87" t="s">
        <v>172</v>
      </c>
      <c r="F18" s="18">
        <v>1</v>
      </c>
      <c r="G18" s="15">
        <v>2</v>
      </c>
      <c r="H18" s="9">
        <v>1</v>
      </c>
      <c r="I18" s="15">
        <v>1</v>
      </c>
      <c r="J18" s="93"/>
      <c r="K18" s="94" t="s">
        <v>82</v>
      </c>
      <c r="L18" s="95" t="s">
        <v>82</v>
      </c>
      <c r="M18" s="95" t="s">
        <v>82</v>
      </c>
      <c r="N18" s="97">
        <v>6</v>
      </c>
      <c r="O18" s="117" t="s">
        <v>98</v>
      </c>
      <c r="P18" s="99" t="s">
        <v>100</v>
      </c>
      <c r="Q18" s="100" t="s">
        <v>99</v>
      </c>
      <c r="R18" s="15" t="s">
        <v>82</v>
      </c>
      <c r="S18" s="101"/>
      <c r="T18" s="102">
        <v>0</v>
      </c>
      <c r="U18" s="103" t="s">
        <v>82</v>
      </c>
      <c r="V18" s="5"/>
      <c r="W18" s="104" t="s">
        <v>82</v>
      </c>
      <c r="X18" s="105">
        <v>0</v>
      </c>
    </row>
    <row r="19" spans="1:24" s="90" customFormat="1" ht="30" customHeight="1">
      <c r="A19" s="11">
        <v>34</v>
      </c>
      <c r="B19" s="12">
        <v>214</v>
      </c>
      <c r="C19" s="9" t="s">
        <v>94</v>
      </c>
      <c r="D19" s="15" t="s">
        <v>154</v>
      </c>
      <c r="E19" s="87" t="s">
        <v>96</v>
      </c>
      <c r="F19" s="18">
        <v>1</v>
      </c>
      <c r="G19" s="15">
        <v>2</v>
      </c>
      <c r="H19" s="9">
        <v>1</v>
      </c>
      <c r="I19" s="15">
        <v>0</v>
      </c>
      <c r="J19" s="93"/>
      <c r="K19" s="94" t="s">
        <v>82</v>
      </c>
      <c r="L19" s="95" t="s">
        <v>82</v>
      </c>
      <c r="M19" s="95" t="s">
        <v>82</v>
      </c>
      <c r="N19" s="97">
        <v>6</v>
      </c>
      <c r="O19" s="98" t="s">
        <v>173</v>
      </c>
      <c r="P19" s="99" t="s">
        <v>174</v>
      </c>
      <c r="Q19" s="100" t="s">
        <v>175</v>
      </c>
      <c r="R19" s="15" t="s">
        <v>82</v>
      </c>
      <c r="S19" s="101"/>
      <c r="T19" s="102">
        <v>0</v>
      </c>
      <c r="U19" s="103" t="s">
        <v>82</v>
      </c>
      <c r="V19" s="5"/>
      <c r="W19" s="104" t="s">
        <v>82</v>
      </c>
      <c r="X19" s="105">
        <v>0</v>
      </c>
    </row>
    <row r="20" spans="1:24" ht="30" customHeight="1">
      <c r="A20" s="11">
        <v>34</v>
      </c>
      <c r="B20" s="12">
        <v>215</v>
      </c>
      <c r="C20" s="9" t="s">
        <v>94</v>
      </c>
      <c r="D20" s="15" t="s">
        <v>117</v>
      </c>
      <c r="E20" s="87" t="s">
        <v>96</v>
      </c>
      <c r="F20" s="18">
        <v>1</v>
      </c>
      <c r="G20" s="15">
        <v>2</v>
      </c>
      <c r="H20" s="9">
        <v>0</v>
      </c>
      <c r="I20" s="15">
        <v>0</v>
      </c>
      <c r="J20" s="93"/>
      <c r="K20" s="94" t="s">
        <v>82</v>
      </c>
      <c r="L20" s="95" t="s">
        <v>82</v>
      </c>
      <c r="M20" s="95" t="s">
        <v>82</v>
      </c>
      <c r="N20" s="97">
        <v>0</v>
      </c>
      <c r="O20" s="98"/>
      <c r="P20" s="99" t="s">
        <v>82</v>
      </c>
      <c r="Q20" s="100" t="s">
        <v>82</v>
      </c>
      <c r="R20" s="15">
        <v>1</v>
      </c>
      <c r="S20" s="101"/>
      <c r="T20" s="102">
        <v>0</v>
      </c>
      <c r="U20" s="103" t="s">
        <v>82</v>
      </c>
      <c r="V20" s="5"/>
      <c r="W20" s="104" t="s">
        <v>82</v>
      </c>
      <c r="X20" s="105">
        <v>0</v>
      </c>
    </row>
    <row r="21" spans="1:24" ht="30" customHeight="1">
      <c r="A21" s="11">
        <v>34</v>
      </c>
      <c r="B21" s="12">
        <v>302</v>
      </c>
      <c r="C21" s="9" t="s">
        <v>94</v>
      </c>
      <c r="D21" s="15" t="s">
        <v>95</v>
      </c>
      <c r="E21" s="87" t="s">
        <v>96</v>
      </c>
      <c r="F21" s="18">
        <v>1</v>
      </c>
      <c r="G21" s="15">
        <v>2</v>
      </c>
      <c r="H21" s="9">
        <v>1</v>
      </c>
      <c r="I21" s="15">
        <v>1</v>
      </c>
      <c r="J21" s="93"/>
      <c r="K21" s="94" t="s">
        <v>82</v>
      </c>
      <c r="L21" s="95" t="s">
        <v>82</v>
      </c>
      <c r="M21" s="95" t="s">
        <v>82</v>
      </c>
      <c r="N21" s="97">
        <v>0</v>
      </c>
      <c r="O21" s="98"/>
      <c r="P21" s="99" t="s">
        <v>82</v>
      </c>
      <c r="Q21" s="100" t="s">
        <v>82</v>
      </c>
      <c r="R21" s="15">
        <v>1</v>
      </c>
      <c r="S21" s="101"/>
      <c r="T21" s="102">
        <v>0</v>
      </c>
      <c r="U21" s="103" t="s">
        <v>82</v>
      </c>
      <c r="V21" s="5"/>
      <c r="W21" s="104" t="s">
        <v>82</v>
      </c>
      <c r="X21" s="105">
        <v>0</v>
      </c>
    </row>
    <row r="22" spans="1:24" ht="30" customHeight="1">
      <c r="A22" s="11">
        <v>34</v>
      </c>
      <c r="B22" s="12">
        <v>304</v>
      </c>
      <c r="C22" s="9" t="s">
        <v>94</v>
      </c>
      <c r="D22" s="15" t="s">
        <v>114</v>
      </c>
      <c r="E22" s="87" t="s">
        <v>115</v>
      </c>
      <c r="F22" s="18">
        <v>1</v>
      </c>
      <c r="G22" s="15">
        <v>2</v>
      </c>
      <c r="H22" s="9">
        <v>1</v>
      </c>
      <c r="I22" s="15">
        <v>0</v>
      </c>
      <c r="J22" s="93"/>
      <c r="K22" s="94" t="s">
        <v>82</v>
      </c>
      <c r="L22" s="95" t="s">
        <v>82</v>
      </c>
      <c r="M22" s="95" t="s">
        <v>82</v>
      </c>
      <c r="N22" s="97">
        <v>5</v>
      </c>
      <c r="O22" s="98"/>
      <c r="P22" s="99" t="s">
        <v>82</v>
      </c>
      <c r="Q22" s="100" t="s">
        <v>82</v>
      </c>
      <c r="R22" s="15">
        <v>1</v>
      </c>
      <c r="S22" s="101"/>
      <c r="T22" s="102">
        <v>1</v>
      </c>
      <c r="U22" s="103" t="s">
        <v>82</v>
      </c>
      <c r="V22" s="5"/>
      <c r="W22" s="104" t="s">
        <v>82</v>
      </c>
      <c r="X22" s="105">
        <v>0</v>
      </c>
    </row>
    <row r="23" spans="1:24" ht="30" customHeight="1">
      <c r="A23" s="11">
        <v>34</v>
      </c>
      <c r="B23" s="12">
        <v>307</v>
      </c>
      <c r="C23" s="9" t="s">
        <v>94</v>
      </c>
      <c r="D23" s="15" t="s">
        <v>134</v>
      </c>
      <c r="E23" s="87" t="s">
        <v>116</v>
      </c>
      <c r="F23" s="18">
        <v>2</v>
      </c>
      <c r="G23" s="15">
        <v>2</v>
      </c>
      <c r="H23" s="9">
        <v>0</v>
      </c>
      <c r="I23" s="15">
        <v>0</v>
      </c>
      <c r="J23" s="93"/>
      <c r="K23" s="94" t="s">
        <v>82</v>
      </c>
      <c r="L23" s="95" t="s">
        <v>82</v>
      </c>
      <c r="M23" s="95" t="s">
        <v>82</v>
      </c>
      <c r="N23" s="97">
        <v>4</v>
      </c>
      <c r="O23" s="98"/>
      <c r="P23" s="99" t="s">
        <v>82</v>
      </c>
      <c r="Q23" s="100" t="s">
        <v>82</v>
      </c>
      <c r="R23" s="15">
        <v>1</v>
      </c>
      <c r="S23" s="101"/>
      <c r="T23" s="102">
        <v>0</v>
      </c>
      <c r="U23" s="103" t="s">
        <v>82</v>
      </c>
      <c r="V23" s="5"/>
      <c r="W23" s="104" t="s">
        <v>82</v>
      </c>
      <c r="X23" s="105">
        <v>0</v>
      </c>
    </row>
    <row r="24" spans="1:24" ht="30" customHeight="1">
      <c r="A24" s="11">
        <v>34</v>
      </c>
      <c r="B24" s="12">
        <v>309</v>
      </c>
      <c r="C24" s="9" t="s">
        <v>94</v>
      </c>
      <c r="D24" s="15" t="s">
        <v>104</v>
      </c>
      <c r="E24" s="87" t="s">
        <v>105</v>
      </c>
      <c r="F24" s="18">
        <v>1</v>
      </c>
      <c r="G24" s="15">
        <v>2</v>
      </c>
      <c r="H24" s="9">
        <v>0</v>
      </c>
      <c r="I24" s="15">
        <v>0</v>
      </c>
      <c r="J24" s="93"/>
      <c r="K24" s="94" t="s">
        <v>82</v>
      </c>
      <c r="L24" s="95" t="s">
        <v>82</v>
      </c>
      <c r="M24" s="95" t="s">
        <v>82</v>
      </c>
      <c r="N24" s="97">
        <v>5</v>
      </c>
      <c r="O24" s="98"/>
      <c r="P24" s="99" t="s">
        <v>82</v>
      </c>
      <c r="Q24" s="100" t="s">
        <v>82</v>
      </c>
      <c r="R24" s="15">
        <v>0</v>
      </c>
      <c r="S24" s="101"/>
      <c r="T24" s="102">
        <v>0</v>
      </c>
      <c r="U24" s="103" t="s">
        <v>82</v>
      </c>
      <c r="V24" s="5"/>
      <c r="W24" s="104" t="s">
        <v>82</v>
      </c>
      <c r="X24" s="105">
        <v>0</v>
      </c>
    </row>
    <row r="25" spans="1:24" ht="30" customHeight="1">
      <c r="A25" s="11">
        <v>34</v>
      </c>
      <c r="B25" s="12">
        <v>368</v>
      </c>
      <c r="C25" s="9" t="s">
        <v>94</v>
      </c>
      <c r="D25" s="15" t="s">
        <v>157</v>
      </c>
      <c r="E25" s="87" t="s">
        <v>176</v>
      </c>
      <c r="F25" s="18">
        <v>1</v>
      </c>
      <c r="G25" s="15">
        <v>2</v>
      </c>
      <c r="H25" s="9">
        <v>0</v>
      </c>
      <c r="I25" s="15">
        <v>0</v>
      </c>
      <c r="J25" s="93"/>
      <c r="K25" s="94" t="s">
        <v>82</v>
      </c>
      <c r="L25" s="95" t="s">
        <v>82</v>
      </c>
      <c r="M25" s="95" t="s">
        <v>82</v>
      </c>
      <c r="N25" s="97">
        <v>5</v>
      </c>
      <c r="O25" s="98"/>
      <c r="P25" s="99" t="s">
        <v>82</v>
      </c>
      <c r="Q25" s="100" t="s">
        <v>82</v>
      </c>
      <c r="R25" s="15">
        <v>0</v>
      </c>
      <c r="S25" s="101"/>
      <c r="T25" s="102">
        <v>0</v>
      </c>
      <c r="U25" s="103" t="s">
        <v>82</v>
      </c>
      <c r="V25" s="5"/>
      <c r="W25" s="104" t="s">
        <v>82</v>
      </c>
      <c r="X25" s="105">
        <v>0</v>
      </c>
    </row>
    <row r="26" spans="1:24" ht="30" customHeight="1">
      <c r="A26" s="11">
        <v>34</v>
      </c>
      <c r="B26" s="12">
        <v>369</v>
      </c>
      <c r="C26" s="9" t="s">
        <v>94</v>
      </c>
      <c r="D26" s="15" t="s">
        <v>124</v>
      </c>
      <c r="E26" s="87" t="s">
        <v>125</v>
      </c>
      <c r="F26" s="18">
        <v>1</v>
      </c>
      <c r="G26" s="15">
        <v>2</v>
      </c>
      <c r="H26" s="9">
        <v>0</v>
      </c>
      <c r="I26" s="15">
        <v>0</v>
      </c>
      <c r="J26" s="93"/>
      <c r="K26" s="94" t="s">
        <v>82</v>
      </c>
      <c r="L26" s="95" t="s">
        <v>82</v>
      </c>
      <c r="M26" s="95" t="s">
        <v>82</v>
      </c>
      <c r="N26" s="97">
        <v>5</v>
      </c>
      <c r="O26" s="98"/>
      <c r="P26" s="99" t="s">
        <v>82</v>
      </c>
      <c r="Q26" s="100" t="s">
        <v>82</v>
      </c>
      <c r="R26" s="15">
        <v>1</v>
      </c>
      <c r="S26" s="101"/>
      <c r="T26" s="102">
        <v>0</v>
      </c>
      <c r="U26" s="103" t="s">
        <v>82</v>
      </c>
      <c r="V26" s="5"/>
      <c r="W26" s="104" t="s">
        <v>82</v>
      </c>
      <c r="X26" s="105">
        <v>0</v>
      </c>
    </row>
    <row r="27" spans="1:24" ht="30" customHeight="1">
      <c r="A27" s="11">
        <v>34</v>
      </c>
      <c r="B27" s="12">
        <v>431</v>
      </c>
      <c r="C27" s="9" t="s">
        <v>94</v>
      </c>
      <c r="D27" s="15" t="s">
        <v>102</v>
      </c>
      <c r="E27" s="87" t="s">
        <v>103</v>
      </c>
      <c r="F27" s="18">
        <v>1</v>
      </c>
      <c r="G27" s="15">
        <v>2</v>
      </c>
      <c r="H27" s="9">
        <v>0</v>
      </c>
      <c r="I27" s="15">
        <v>0</v>
      </c>
      <c r="J27" s="93"/>
      <c r="K27" s="94" t="s">
        <v>82</v>
      </c>
      <c r="L27" s="95" t="s">
        <v>82</v>
      </c>
      <c r="M27" s="95" t="s">
        <v>82</v>
      </c>
      <c r="N27" s="97">
        <v>0</v>
      </c>
      <c r="O27" s="98"/>
      <c r="P27" s="99" t="s">
        <v>82</v>
      </c>
      <c r="Q27" s="100" t="s">
        <v>82</v>
      </c>
      <c r="R27" s="15">
        <v>0</v>
      </c>
      <c r="S27" s="101"/>
      <c r="T27" s="102">
        <v>0</v>
      </c>
      <c r="U27" s="103" t="s">
        <v>82</v>
      </c>
      <c r="V27" s="5"/>
      <c r="W27" s="104" t="s">
        <v>82</v>
      </c>
      <c r="X27" s="105">
        <v>0</v>
      </c>
    </row>
    <row r="28" spans="1:24" ht="30" customHeight="1">
      <c r="A28" s="11">
        <v>34</v>
      </c>
      <c r="B28" s="12">
        <v>462</v>
      </c>
      <c r="C28" s="9" t="s">
        <v>94</v>
      </c>
      <c r="D28" s="15" t="s">
        <v>118</v>
      </c>
      <c r="E28" s="87" t="s">
        <v>119</v>
      </c>
      <c r="F28" s="18">
        <v>1</v>
      </c>
      <c r="G28" s="15">
        <v>2</v>
      </c>
      <c r="H28" s="9">
        <v>0</v>
      </c>
      <c r="I28" s="15">
        <v>0</v>
      </c>
      <c r="J28" s="93"/>
      <c r="K28" s="94" t="s">
        <v>82</v>
      </c>
      <c r="L28" s="95" t="s">
        <v>82</v>
      </c>
      <c r="M28" s="95" t="s">
        <v>82</v>
      </c>
      <c r="N28" s="97">
        <v>6</v>
      </c>
      <c r="O28" s="98"/>
      <c r="P28" s="99" t="s">
        <v>82</v>
      </c>
      <c r="Q28" s="100" t="s">
        <v>82</v>
      </c>
      <c r="R28" s="15">
        <v>1</v>
      </c>
      <c r="S28" s="101"/>
      <c r="T28" s="102">
        <v>0</v>
      </c>
      <c r="U28" s="103" t="s">
        <v>82</v>
      </c>
      <c r="V28" s="5"/>
      <c r="W28" s="104" t="s">
        <v>82</v>
      </c>
      <c r="X28" s="105">
        <v>0</v>
      </c>
    </row>
    <row r="29" spans="1:24" ht="30" customHeight="1" thickBot="1">
      <c r="A29" s="11">
        <v>34</v>
      </c>
      <c r="B29" s="12">
        <v>545</v>
      </c>
      <c r="C29" s="9" t="s">
        <v>94</v>
      </c>
      <c r="D29" s="15" t="s">
        <v>132</v>
      </c>
      <c r="E29" s="87" t="s">
        <v>133</v>
      </c>
      <c r="F29" s="18">
        <v>1</v>
      </c>
      <c r="G29" s="15">
        <v>2</v>
      </c>
      <c r="H29" s="9">
        <v>0</v>
      </c>
      <c r="I29" s="15">
        <v>0</v>
      </c>
      <c r="J29" s="93"/>
      <c r="K29" s="94" t="s">
        <v>82</v>
      </c>
      <c r="L29" s="95" t="s">
        <v>82</v>
      </c>
      <c r="M29" s="95" t="s">
        <v>82</v>
      </c>
      <c r="N29" s="97">
        <v>5</v>
      </c>
      <c r="O29" s="98"/>
      <c r="P29" s="99" t="s">
        <v>82</v>
      </c>
      <c r="Q29" s="100" t="s">
        <v>82</v>
      </c>
      <c r="R29" s="15">
        <v>0</v>
      </c>
      <c r="S29" s="101"/>
      <c r="T29" s="102">
        <v>0</v>
      </c>
      <c r="U29" s="103" t="s">
        <v>82</v>
      </c>
      <c r="V29" s="5"/>
      <c r="W29" s="104" t="s">
        <v>82</v>
      </c>
      <c r="X29" s="105">
        <v>0</v>
      </c>
    </row>
    <row r="30" spans="1:24" ht="30" customHeight="1" thickBot="1">
      <c r="A30" s="106"/>
      <c r="B30" s="107">
        <v>1000</v>
      </c>
      <c r="C30" s="141" t="s">
        <v>177</v>
      </c>
      <c r="D30" s="142"/>
      <c r="E30" s="13"/>
      <c r="F30" s="108"/>
      <c r="G30" s="109"/>
      <c r="H30" s="110">
        <v>13</v>
      </c>
      <c r="I30" s="111">
        <v>12</v>
      </c>
      <c r="J30" s="110">
        <f>COUNTA(J7:J29)</f>
        <v>4</v>
      </c>
      <c r="K30" s="112"/>
      <c r="L30" s="112"/>
      <c r="M30" s="112"/>
      <c r="N30" s="113"/>
      <c r="O30" s="110">
        <f>COUNTA(O7:O29)</f>
        <v>11</v>
      </c>
      <c r="P30" s="112"/>
      <c r="Q30" s="112"/>
      <c r="R30" s="113"/>
      <c r="S30" s="110">
        <f>COUNTA(S7:S29)</f>
        <v>3</v>
      </c>
      <c r="T30" s="114">
        <v>3</v>
      </c>
      <c r="U30" s="115"/>
      <c r="V30" s="110">
        <f>COUNTA(V7:V29)</f>
        <v>3</v>
      </c>
      <c r="W30" s="116"/>
      <c r="X30" s="111">
        <v>1</v>
      </c>
    </row>
    <row r="32" spans="1:10" ht="13.5">
      <c r="A32" s="49" t="s">
        <v>78</v>
      </c>
      <c r="B32" s="50"/>
      <c r="C32" s="51"/>
      <c r="D32" s="52"/>
      <c r="E32" s="53"/>
      <c r="F32" s="53"/>
      <c r="G32" s="53"/>
      <c r="H32" s="53"/>
      <c r="I32" s="53"/>
      <c r="J32" s="53"/>
    </row>
    <row r="33" spans="1:8" ht="13.5">
      <c r="A33" s="47" t="s">
        <v>88</v>
      </c>
      <c r="E33" s="55"/>
      <c r="F33" s="55" t="s">
        <v>87</v>
      </c>
      <c r="H33" s="55"/>
    </row>
    <row r="35" spans="1:3" ht="12">
      <c r="A35" s="54" t="s">
        <v>45</v>
      </c>
      <c r="C35" s="6"/>
    </row>
    <row r="36" spans="1:22" ht="12">
      <c r="A36" s="54" t="s">
        <v>46</v>
      </c>
      <c r="D36" s="54" t="s">
        <v>38</v>
      </c>
      <c r="J36" s="54" t="s">
        <v>47</v>
      </c>
      <c r="K36" s="54" t="s">
        <v>48</v>
      </c>
      <c r="L36" s="54" t="s">
        <v>63</v>
      </c>
      <c r="P36" s="54" t="s">
        <v>20</v>
      </c>
      <c r="S36" s="74" t="s">
        <v>80</v>
      </c>
      <c r="V36" s="54" t="s">
        <v>67</v>
      </c>
    </row>
    <row r="37" spans="1:22" ht="12">
      <c r="A37" s="2" t="s">
        <v>49</v>
      </c>
      <c r="D37" s="47" t="s">
        <v>50</v>
      </c>
      <c r="J37" s="2" t="s">
        <v>51</v>
      </c>
      <c r="K37" s="2" t="s">
        <v>51</v>
      </c>
      <c r="L37" s="54" t="s">
        <v>64</v>
      </c>
      <c r="P37" s="54" t="s">
        <v>40</v>
      </c>
      <c r="S37" s="74" t="s">
        <v>81</v>
      </c>
      <c r="V37" s="54" t="s">
        <v>68</v>
      </c>
    </row>
    <row r="38" spans="1:22" ht="12">
      <c r="A38" s="2" t="s">
        <v>52</v>
      </c>
      <c r="D38" s="47" t="s">
        <v>62</v>
      </c>
      <c r="J38" s="2" t="s">
        <v>53</v>
      </c>
      <c r="K38" s="2" t="s">
        <v>53</v>
      </c>
      <c r="L38" s="2" t="s">
        <v>91</v>
      </c>
      <c r="P38" s="2" t="s">
        <v>54</v>
      </c>
      <c r="T38" s="2" t="s">
        <v>76</v>
      </c>
      <c r="V38" s="2" t="s">
        <v>69</v>
      </c>
    </row>
    <row r="39" spans="12:22" ht="12">
      <c r="L39" s="2" t="s">
        <v>92</v>
      </c>
      <c r="P39" s="2" t="s">
        <v>60</v>
      </c>
      <c r="T39" s="2" t="s">
        <v>77</v>
      </c>
      <c r="V39" s="2" t="s">
        <v>70</v>
      </c>
    </row>
    <row r="40" spans="12:22" ht="12">
      <c r="L40" s="2" t="s">
        <v>93</v>
      </c>
      <c r="V40" s="2" t="s">
        <v>71</v>
      </c>
    </row>
    <row r="41" spans="12:22" ht="12">
      <c r="L41" s="2" t="s">
        <v>89</v>
      </c>
      <c r="V41" s="2" t="s">
        <v>72</v>
      </c>
    </row>
    <row r="42" ht="12">
      <c r="L42" s="2" t="s">
        <v>90</v>
      </c>
    </row>
    <row r="43" spans="12:22" ht="12">
      <c r="L43" s="2" t="s">
        <v>65</v>
      </c>
      <c r="V43" s="54" t="s">
        <v>73</v>
      </c>
    </row>
    <row r="44" spans="12:22" ht="12">
      <c r="L44" s="2" t="s">
        <v>66</v>
      </c>
      <c r="V44" s="2" t="s">
        <v>74</v>
      </c>
    </row>
    <row r="45" ht="12">
      <c r="V45" s="2" t="s">
        <v>75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30:D30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33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10.7539062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75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7" width="5.875" style="2" customWidth="1"/>
    <col min="18" max="18" width="6.0039062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44</v>
      </c>
    </row>
    <row r="2" spans="1:2" ht="22.5" customHeight="1" thickBot="1">
      <c r="A2" s="48" t="s">
        <v>55</v>
      </c>
      <c r="B2" s="3"/>
    </row>
    <row r="3" spans="1:27" ht="25.5" customHeight="1" thickBot="1">
      <c r="A3" s="48"/>
      <c r="B3" s="175" t="s">
        <v>86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  <c r="V3" s="2"/>
      <c r="AA3" s="2"/>
    </row>
    <row r="4" spans="1:27" s="92" customFormat="1" ht="19.5" customHeight="1" thickBot="1">
      <c r="A4" s="48"/>
      <c r="B4" s="118">
        <v>1</v>
      </c>
      <c r="C4" s="173">
        <v>38808</v>
      </c>
      <c r="D4" s="174"/>
      <c r="E4" s="174"/>
      <c r="F4" s="118">
        <v>2</v>
      </c>
      <c r="G4" s="173">
        <v>38838</v>
      </c>
      <c r="H4" s="174"/>
      <c r="I4" s="174"/>
      <c r="J4" s="118">
        <v>3</v>
      </c>
      <c r="K4" s="83" t="s">
        <v>85</v>
      </c>
      <c r="L4" s="84"/>
      <c r="M4" s="84"/>
      <c r="N4" s="85"/>
      <c r="O4"/>
      <c r="P4"/>
      <c r="Q4"/>
      <c r="R4"/>
      <c r="S4"/>
      <c r="T4"/>
      <c r="U4"/>
      <c r="V4"/>
      <c r="W4"/>
      <c r="X4"/>
      <c r="Y4"/>
      <c r="Z4"/>
      <c r="AA4" s="2"/>
    </row>
    <row r="5" spans="1:27" ht="27.75" customHeight="1" thickBot="1">
      <c r="A5"/>
      <c r="B5" s="75"/>
      <c r="C5" s="75"/>
      <c r="D5" s="75"/>
      <c r="E5" s="75"/>
      <c r="F5" s="75"/>
      <c r="G5" s="75"/>
      <c r="H5" s="75"/>
      <c r="I5" s="76"/>
      <c r="J5" s="77"/>
      <c r="K5" s="77"/>
      <c r="L5" s="75"/>
      <c r="M5" s="75"/>
      <c r="N5" s="75"/>
      <c r="O5" s="75"/>
      <c r="P5" s="75"/>
      <c r="Q5" s="75"/>
      <c r="R5" s="75"/>
      <c r="S5" s="76"/>
      <c r="T5" s="77"/>
      <c r="U5" s="77"/>
      <c r="V5" s="75"/>
      <c r="W5" s="75"/>
      <c r="X5" s="77"/>
      <c r="Y5" s="77"/>
      <c r="Z5" s="77"/>
      <c r="AA5"/>
    </row>
    <row r="6" spans="1:27" ht="13.5" customHeight="1" thickBot="1">
      <c r="A6"/>
      <c r="B6" s="75"/>
      <c r="C6" s="75"/>
      <c r="D6" s="75"/>
      <c r="E6" s="79" t="s">
        <v>83</v>
      </c>
      <c r="F6" s="80"/>
      <c r="G6" s="81">
        <v>1</v>
      </c>
      <c r="H6" s="78"/>
      <c r="I6" s="78"/>
      <c r="J6" s="78"/>
      <c r="K6" s="78"/>
      <c r="L6" s="79" t="s">
        <v>83</v>
      </c>
      <c r="M6" s="80"/>
      <c r="N6" s="81">
        <v>1</v>
      </c>
      <c r="O6" s="75"/>
      <c r="P6" s="75"/>
      <c r="Q6" s="79" t="s">
        <v>83</v>
      </c>
      <c r="R6" s="80"/>
      <c r="S6" s="81">
        <v>1</v>
      </c>
      <c r="T6" s="82"/>
      <c r="U6" s="77"/>
      <c r="V6" s="79" t="s">
        <v>83</v>
      </c>
      <c r="W6" s="80"/>
      <c r="X6" s="80"/>
      <c r="Y6" s="81">
        <v>1</v>
      </c>
      <c r="Z6" s="77"/>
      <c r="AA6"/>
    </row>
    <row r="7" spans="1:27" ht="26.25" customHeight="1">
      <c r="A7" s="145" t="s">
        <v>6</v>
      </c>
      <c r="B7" s="187" t="s">
        <v>56</v>
      </c>
      <c r="C7" s="168" t="s">
        <v>0</v>
      </c>
      <c r="D7" s="154" t="s">
        <v>57</v>
      </c>
      <c r="E7" s="178" t="s">
        <v>58</v>
      </c>
      <c r="F7" s="179"/>
      <c r="G7" s="179"/>
      <c r="H7" s="179"/>
      <c r="I7" s="179"/>
      <c r="J7" s="179"/>
      <c r="K7" s="180"/>
      <c r="L7" s="181" t="s">
        <v>14</v>
      </c>
      <c r="M7" s="179"/>
      <c r="N7" s="179"/>
      <c r="O7" s="179"/>
      <c r="P7" s="182"/>
      <c r="Q7" s="178" t="s">
        <v>4</v>
      </c>
      <c r="R7" s="179"/>
      <c r="S7" s="179"/>
      <c r="T7" s="179"/>
      <c r="U7" s="180"/>
      <c r="V7" s="192" t="s">
        <v>12</v>
      </c>
      <c r="W7" s="193"/>
      <c r="X7" s="193"/>
      <c r="Y7" s="194"/>
      <c r="Z7" s="194"/>
      <c r="AA7" s="195"/>
    </row>
    <row r="8" spans="1:27" ht="15.75" customHeight="1">
      <c r="A8" s="146"/>
      <c r="B8" s="188"/>
      <c r="C8" s="166"/>
      <c r="D8" s="155"/>
      <c r="E8" s="184" t="s">
        <v>8</v>
      </c>
      <c r="F8" s="185" t="s">
        <v>13</v>
      </c>
      <c r="G8" s="183" t="s">
        <v>3</v>
      </c>
      <c r="H8" s="23"/>
      <c r="I8" s="183" t="s">
        <v>2</v>
      </c>
      <c r="J8" s="23"/>
      <c r="K8" s="190" t="s">
        <v>9</v>
      </c>
      <c r="L8" s="191" t="s">
        <v>1</v>
      </c>
      <c r="M8" s="23"/>
      <c r="N8" s="183" t="s">
        <v>2</v>
      </c>
      <c r="O8" s="23"/>
      <c r="P8" s="183" t="s">
        <v>9</v>
      </c>
      <c r="Q8" s="203" t="s">
        <v>5</v>
      </c>
      <c r="R8" s="23"/>
      <c r="S8" s="183" t="s">
        <v>2</v>
      </c>
      <c r="T8" s="23"/>
      <c r="U8" s="190" t="s">
        <v>9</v>
      </c>
      <c r="V8" s="201" t="s">
        <v>32</v>
      </c>
      <c r="W8" s="23"/>
      <c r="X8" s="199" t="s">
        <v>9</v>
      </c>
      <c r="Y8" s="196" t="s">
        <v>34</v>
      </c>
      <c r="Z8" s="197"/>
      <c r="AA8" s="198"/>
    </row>
    <row r="9" spans="1:27" ht="51.75" customHeight="1">
      <c r="A9" s="146"/>
      <c r="B9" s="189"/>
      <c r="C9" s="166"/>
      <c r="D9" s="155"/>
      <c r="E9" s="184"/>
      <c r="F9" s="186"/>
      <c r="G9" s="183"/>
      <c r="H9" s="45" t="s">
        <v>42</v>
      </c>
      <c r="I9" s="183"/>
      <c r="J9" s="46" t="s">
        <v>15</v>
      </c>
      <c r="K9" s="190"/>
      <c r="L9" s="191"/>
      <c r="M9" s="45" t="s">
        <v>42</v>
      </c>
      <c r="N9" s="183"/>
      <c r="O9" s="46" t="s">
        <v>15</v>
      </c>
      <c r="P9" s="183"/>
      <c r="Q9" s="184"/>
      <c r="R9" s="45" t="s">
        <v>42</v>
      </c>
      <c r="S9" s="204"/>
      <c r="T9" s="46" t="s">
        <v>15</v>
      </c>
      <c r="U9" s="190"/>
      <c r="V9" s="202"/>
      <c r="W9" s="22" t="s">
        <v>33</v>
      </c>
      <c r="X9" s="200"/>
      <c r="Y9" s="4" t="s">
        <v>32</v>
      </c>
      <c r="Z9" s="4" t="s">
        <v>33</v>
      </c>
      <c r="AA9" s="72" t="s">
        <v>9</v>
      </c>
    </row>
    <row r="10" spans="1:27" s="90" customFormat="1" ht="15" customHeight="1">
      <c r="A10" s="11">
        <v>34</v>
      </c>
      <c r="B10" s="8">
        <v>100</v>
      </c>
      <c r="C10" s="9" t="s">
        <v>178</v>
      </c>
      <c r="D10" s="15" t="s">
        <v>159</v>
      </c>
      <c r="E10" s="119">
        <v>35</v>
      </c>
      <c r="F10" s="5" t="s">
        <v>179</v>
      </c>
      <c r="G10" s="5">
        <v>112</v>
      </c>
      <c r="H10" s="5">
        <v>72</v>
      </c>
      <c r="I10" s="5">
        <v>1169</v>
      </c>
      <c r="J10" s="5">
        <v>342</v>
      </c>
      <c r="K10" s="56">
        <f>J10/I10*100</f>
        <v>29.255774165953806</v>
      </c>
      <c r="L10" s="9">
        <v>63</v>
      </c>
      <c r="M10" s="5">
        <v>41</v>
      </c>
      <c r="N10" s="5">
        <v>832</v>
      </c>
      <c r="O10" s="5">
        <v>232</v>
      </c>
      <c r="P10" s="56">
        <f>O10/N10*100</f>
        <v>27.884615384615387</v>
      </c>
      <c r="Q10" s="9">
        <v>6</v>
      </c>
      <c r="R10" s="5">
        <v>4</v>
      </c>
      <c r="S10" s="5">
        <v>67</v>
      </c>
      <c r="T10" s="5">
        <v>8</v>
      </c>
      <c r="U10" s="56">
        <f>T10/S10*100</f>
        <v>11.940298507462686</v>
      </c>
      <c r="V10" s="9">
        <v>847</v>
      </c>
      <c r="W10" s="5">
        <v>56</v>
      </c>
      <c r="X10" s="67">
        <f>W10/V10*100</f>
        <v>6.6115702479338845</v>
      </c>
      <c r="Y10" s="5">
        <v>395</v>
      </c>
      <c r="Z10" s="5">
        <v>19</v>
      </c>
      <c r="AA10" s="62">
        <f>Z10/Y10*100</f>
        <v>4.810126582278481</v>
      </c>
    </row>
    <row r="11" spans="1:27" ht="15" customHeight="1">
      <c r="A11" s="11">
        <v>34</v>
      </c>
      <c r="B11" s="8">
        <v>202</v>
      </c>
      <c r="C11" s="9" t="s">
        <v>178</v>
      </c>
      <c r="D11" s="15" t="s">
        <v>126</v>
      </c>
      <c r="E11" s="119">
        <v>30</v>
      </c>
      <c r="F11" s="5" t="s">
        <v>131</v>
      </c>
      <c r="G11" s="5">
        <v>37</v>
      </c>
      <c r="H11" s="5">
        <v>32</v>
      </c>
      <c r="I11" s="5">
        <v>680</v>
      </c>
      <c r="J11" s="5">
        <v>149</v>
      </c>
      <c r="K11" s="56">
        <v>21.9</v>
      </c>
      <c r="L11" s="9">
        <v>37</v>
      </c>
      <c r="M11" s="5">
        <v>32</v>
      </c>
      <c r="N11" s="5">
        <v>680</v>
      </c>
      <c r="O11" s="5">
        <v>149</v>
      </c>
      <c r="P11" s="56">
        <v>21.9</v>
      </c>
      <c r="Q11" s="9">
        <v>6</v>
      </c>
      <c r="R11" s="5">
        <v>3</v>
      </c>
      <c r="S11" s="5">
        <v>60</v>
      </c>
      <c r="T11" s="5">
        <v>3</v>
      </c>
      <c r="U11" s="56">
        <v>5</v>
      </c>
      <c r="V11" s="9">
        <v>276</v>
      </c>
      <c r="W11" s="5">
        <v>5</v>
      </c>
      <c r="X11" s="67">
        <v>1.8</v>
      </c>
      <c r="Y11" s="5">
        <v>224</v>
      </c>
      <c r="Z11" s="5">
        <v>3</v>
      </c>
      <c r="AA11" s="62">
        <v>1.3</v>
      </c>
    </row>
    <row r="12" spans="1:27" ht="15" customHeight="1">
      <c r="A12" s="11">
        <v>34</v>
      </c>
      <c r="B12" s="8">
        <v>203</v>
      </c>
      <c r="C12" s="9" t="s">
        <v>178</v>
      </c>
      <c r="D12" s="15" t="s">
        <v>155</v>
      </c>
      <c r="E12" s="119">
        <v>30</v>
      </c>
      <c r="F12" s="5" t="s">
        <v>150</v>
      </c>
      <c r="G12" s="5">
        <v>33</v>
      </c>
      <c r="H12" s="5">
        <v>26</v>
      </c>
      <c r="I12" s="5">
        <v>344</v>
      </c>
      <c r="J12" s="5">
        <v>99</v>
      </c>
      <c r="K12" s="56">
        <v>28.8</v>
      </c>
      <c r="L12" s="9">
        <v>21</v>
      </c>
      <c r="M12" s="5">
        <v>17</v>
      </c>
      <c r="N12" s="5">
        <v>246</v>
      </c>
      <c r="O12" s="5">
        <v>60</v>
      </c>
      <c r="P12" s="56">
        <v>24.4</v>
      </c>
      <c r="Q12" s="9">
        <v>6</v>
      </c>
      <c r="R12" s="5">
        <v>3</v>
      </c>
      <c r="S12" s="5">
        <v>31</v>
      </c>
      <c r="T12" s="5">
        <v>4</v>
      </c>
      <c r="U12" s="56">
        <v>12.9</v>
      </c>
      <c r="V12" s="9">
        <v>31</v>
      </c>
      <c r="W12" s="5">
        <v>1</v>
      </c>
      <c r="X12" s="67">
        <v>3.2</v>
      </c>
      <c r="Y12" s="5">
        <v>31</v>
      </c>
      <c r="Z12" s="5">
        <v>1</v>
      </c>
      <c r="AA12" s="62">
        <v>3.2</v>
      </c>
    </row>
    <row r="13" spans="1:27" ht="15" customHeight="1">
      <c r="A13" s="11">
        <v>34</v>
      </c>
      <c r="B13" s="8">
        <v>204</v>
      </c>
      <c r="C13" s="9" t="s">
        <v>178</v>
      </c>
      <c r="D13" s="15" t="s">
        <v>145</v>
      </c>
      <c r="E13" s="119">
        <v>30</v>
      </c>
      <c r="F13" s="5" t="s">
        <v>180</v>
      </c>
      <c r="G13" s="5">
        <v>43</v>
      </c>
      <c r="H13" s="5">
        <v>34</v>
      </c>
      <c r="I13" s="5">
        <v>570</v>
      </c>
      <c r="J13" s="5">
        <v>116</v>
      </c>
      <c r="K13" s="56">
        <v>20.4</v>
      </c>
      <c r="L13" s="9">
        <v>24</v>
      </c>
      <c r="M13" s="5">
        <v>19</v>
      </c>
      <c r="N13" s="5">
        <v>376</v>
      </c>
      <c r="O13" s="5">
        <v>77</v>
      </c>
      <c r="P13" s="56">
        <v>20.5</v>
      </c>
      <c r="Q13" s="9">
        <v>6</v>
      </c>
      <c r="R13" s="5">
        <v>2</v>
      </c>
      <c r="S13" s="5">
        <v>59</v>
      </c>
      <c r="T13" s="5">
        <v>3</v>
      </c>
      <c r="U13" s="56">
        <v>5.1</v>
      </c>
      <c r="V13" s="9">
        <v>104</v>
      </c>
      <c r="W13" s="5">
        <v>19</v>
      </c>
      <c r="X13" s="67">
        <v>18.3</v>
      </c>
      <c r="Y13" s="5">
        <v>80</v>
      </c>
      <c r="Z13" s="5">
        <v>4</v>
      </c>
      <c r="AA13" s="62">
        <v>5</v>
      </c>
    </row>
    <row r="14" spans="1:27" ht="15" customHeight="1">
      <c r="A14" s="11">
        <v>34</v>
      </c>
      <c r="B14" s="8">
        <v>205</v>
      </c>
      <c r="C14" s="9" t="s">
        <v>178</v>
      </c>
      <c r="D14" s="15" t="s">
        <v>147</v>
      </c>
      <c r="E14" s="119">
        <v>30</v>
      </c>
      <c r="F14" s="5" t="s">
        <v>150</v>
      </c>
      <c r="G14" s="5">
        <v>49</v>
      </c>
      <c r="H14" s="5">
        <v>36</v>
      </c>
      <c r="I14" s="5">
        <v>737</v>
      </c>
      <c r="J14" s="5">
        <v>147</v>
      </c>
      <c r="K14" s="56">
        <v>19.9</v>
      </c>
      <c r="L14" s="9">
        <v>31</v>
      </c>
      <c r="M14" s="5">
        <v>24</v>
      </c>
      <c r="N14" s="5">
        <v>514</v>
      </c>
      <c r="O14" s="5">
        <v>111</v>
      </c>
      <c r="P14" s="56">
        <v>21.6</v>
      </c>
      <c r="Q14" s="9">
        <v>6</v>
      </c>
      <c r="R14" s="5">
        <v>4</v>
      </c>
      <c r="S14" s="5">
        <v>76</v>
      </c>
      <c r="T14" s="5">
        <v>8</v>
      </c>
      <c r="U14" s="56">
        <v>10.5</v>
      </c>
      <c r="V14" s="9">
        <v>118</v>
      </c>
      <c r="W14" s="5">
        <v>3</v>
      </c>
      <c r="X14" s="67">
        <v>2.5</v>
      </c>
      <c r="Y14" s="5">
        <v>86</v>
      </c>
      <c r="Z14" s="5">
        <v>0</v>
      </c>
      <c r="AA14" s="62">
        <v>0</v>
      </c>
    </row>
    <row r="15" spans="1:27" ht="15" customHeight="1">
      <c r="A15" s="11">
        <v>34</v>
      </c>
      <c r="B15" s="8">
        <v>207</v>
      </c>
      <c r="C15" s="9" t="s">
        <v>178</v>
      </c>
      <c r="D15" s="15" t="s">
        <v>140</v>
      </c>
      <c r="E15" s="119">
        <v>50</v>
      </c>
      <c r="F15" s="5" t="s">
        <v>180</v>
      </c>
      <c r="G15" s="5">
        <v>79</v>
      </c>
      <c r="H15" s="5">
        <v>70</v>
      </c>
      <c r="I15" s="5">
        <v>1290</v>
      </c>
      <c r="J15" s="5">
        <v>296</v>
      </c>
      <c r="K15" s="56">
        <v>22.9</v>
      </c>
      <c r="L15" s="9">
        <v>55</v>
      </c>
      <c r="M15" s="5">
        <v>52</v>
      </c>
      <c r="N15" s="5">
        <v>982</v>
      </c>
      <c r="O15" s="5">
        <v>235</v>
      </c>
      <c r="P15" s="56">
        <v>23.9</v>
      </c>
      <c r="Q15" s="9">
        <v>6</v>
      </c>
      <c r="R15" s="5">
        <v>3</v>
      </c>
      <c r="S15" s="5">
        <v>75</v>
      </c>
      <c r="T15" s="5">
        <v>3</v>
      </c>
      <c r="U15" s="56">
        <v>4</v>
      </c>
      <c r="V15" s="9">
        <v>257</v>
      </c>
      <c r="W15" s="5">
        <v>9</v>
      </c>
      <c r="X15" s="67">
        <v>3.5</v>
      </c>
      <c r="Y15" s="5">
        <v>202</v>
      </c>
      <c r="Z15" s="5">
        <v>3</v>
      </c>
      <c r="AA15" s="62">
        <v>1.5</v>
      </c>
    </row>
    <row r="16" spans="1:27" ht="15" customHeight="1">
      <c r="A16" s="11">
        <v>34</v>
      </c>
      <c r="B16" s="8">
        <v>208</v>
      </c>
      <c r="C16" s="9" t="s">
        <v>178</v>
      </c>
      <c r="D16" s="15" t="s">
        <v>120</v>
      </c>
      <c r="E16" s="119">
        <v>30</v>
      </c>
      <c r="F16" s="5" t="s">
        <v>150</v>
      </c>
      <c r="G16" s="5">
        <v>34</v>
      </c>
      <c r="H16" s="5">
        <v>26</v>
      </c>
      <c r="I16" s="5">
        <v>511</v>
      </c>
      <c r="J16" s="5">
        <v>108</v>
      </c>
      <c r="K16" s="56">
        <v>21.1</v>
      </c>
      <c r="L16" s="9">
        <v>34</v>
      </c>
      <c r="M16" s="5">
        <v>26</v>
      </c>
      <c r="N16" s="5">
        <v>511</v>
      </c>
      <c r="O16" s="5">
        <v>108</v>
      </c>
      <c r="P16" s="56">
        <v>21.1</v>
      </c>
      <c r="Q16" s="9">
        <v>6</v>
      </c>
      <c r="R16" s="5">
        <v>4</v>
      </c>
      <c r="S16" s="5">
        <v>51</v>
      </c>
      <c r="T16" s="5">
        <v>5</v>
      </c>
      <c r="U16" s="56">
        <v>9.8</v>
      </c>
      <c r="V16" s="9">
        <v>67</v>
      </c>
      <c r="W16" s="5">
        <v>17</v>
      </c>
      <c r="X16" s="67">
        <v>25.4</v>
      </c>
      <c r="Y16" s="5">
        <v>40</v>
      </c>
      <c r="Z16" s="5">
        <v>5</v>
      </c>
      <c r="AA16" s="62">
        <v>12.5</v>
      </c>
    </row>
    <row r="17" spans="1:27" ht="15" customHeight="1">
      <c r="A17" s="11">
        <v>34</v>
      </c>
      <c r="B17" s="8">
        <v>209</v>
      </c>
      <c r="C17" s="9" t="s">
        <v>178</v>
      </c>
      <c r="D17" s="15" t="s">
        <v>135</v>
      </c>
      <c r="E17" s="119">
        <v>30</v>
      </c>
      <c r="F17" s="5" t="s">
        <v>131</v>
      </c>
      <c r="G17" s="5">
        <v>27</v>
      </c>
      <c r="H17" s="5">
        <v>23</v>
      </c>
      <c r="I17" s="5">
        <v>450</v>
      </c>
      <c r="J17" s="5">
        <v>135</v>
      </c>
      <c r="K17" s="56">
        <v>30</v>
      </c>
      <c r="L17" s="9">
        <v>24</v>
      </c>
      <c r="M17" s="5">
        <v>20</v>
      </c>
      <c r="N17" s="5">
        <v>419</v>
      </c>
      <c r="O17" s="5">
        <v>125</v>
      </c>
      <c r="P17" s="56">
        <v>29.8</v>
      </c>
      <c r="Q17" s="9">
        <v>6</v>
      </c>
      <c r="R17" s="5">
        <v>5</v>
      </c>
      <c r="S17" s="5">
        <v>56</v>
      </c>
      <c r="T17" s="5">
        <v>8</v>
      </c>
      <c r="U17" s="56">
        <v>14.3</v>
      </c>
      <c r="V17" s="9">
        <v>72</v>
      </c>
      <c r="W17" s="5">
        <v>10</v>
      </c>
      <c r="X17" s="67">
        <v>13.9</v>
      </c>
      <c r="Y17" s="5">
        <v>65</v>
      </c>
      <c r="Z17" s="5">
        <v>7</v>
      </c>
      <c r="AA17" s="62">
        <v>10.8</v>
      </c>
    </row>
    <row r="18" spans="1:27" ht="15" customHeight="1">
      <c r="A18" s="11">
        <v>34</v>
      </c>
      <c r="B18" s="8">
        <v>210</v>
      </c>
      <c r="C18" s="9" t="s">
        <v>178</v>
      </c>
      <c r="D18" s="15" t="s">
        <v>123</v>
      </c>
      <c r="E18" s="119" t="s">
        <v>82</v>
      </c>
      <c r="F18" s="5" t="s">
        <v>82</v>
      </c>
      <c r="G18" s="5" t="s">
        <v>82</v>
      </c>
      <c r="H18" s="5" t="s">
        <v>82</v>
      </c>
      <c r="I18" s="5" t="s">
        <v>82</v>
      </c>
      <c r="J18" s="5" t="s">
        <v>82</v>
      </c>
      <c r="K18" s="56" t="s">
        <v>82</v>
      </c>
      <c r="L18" s="9">
        <v>28</v>
      </c>
      <c r="M18" s="5">
        <v>21</v>
      </c>
      <c r="N18" s="5">
        <v>473</v>
      </c>
      <c r="O18" s="5">
        <v>79</v>
      </c>
      <c r="P18" s="56">
        <v>16.7</v>
      </c>
      <c r="Q18" s="9">
        <v>6</v>
      </c>
      <c r="R18" s="5">
        <v>3</v>
      </c>
      <c r="S18" s="5">
        <v>60</v>
      </c>
      <c r="T18" s="5">
        <v>5</v>
      </c>
      <c r="U18" s="56">
        <v>8.3</v>
      </c>
      <c r="V18" s="9">
        <v>77</v>
      </c>
      <c r="W18" s="5">
        <v>8</v>
      </c>
      <c r="X18" s="67">
        <v>10.4</v>
      </c>
      <c r="Y18" s="5">
        <v>62</v>
      </c>
      <c r="Z18" s="5">
        <v>3</v>
      </c>
      <c r="AA18" s="62">
        <v>4.8</v>
      </c>
    </row>
    <row r="19" spans="1:27" ht="15" customHeight="1">
      <c r="A19" s="11">
        <v>34</v>
      </c>
      <c r="B19" s="8">
        <v>211</v>
      </c>
      <c r="C19" s="9" t="s">
        <v>178</v>
      </c>
      <c r="D19" s="15" t="s">
        <v>106</v>
      </c>
      <c r="E19" s="119">
        <v>30</v>
      </c>
      <c r="F19" s="5" t="s">
        <v>181</v>
      </c>
      <c r="G19" s="5">
        <v>31</v>
      </c>
      <c r="H19" s="5">
        <v>19</v>
      </c>
      <c r="I19" s="5">
        <v>361</v>
      </c>
      <c r="J19" s="5">
        <v>61</v>
      </c>
      <c r="K19" s="56">
        <v>16.9</v>
      </c>
      <c r="L19" s="9">
        <v>21</v>
      </c>
      <c r="M19" s="5">
        <v>14</v>
      </c>
      <c r="N19" s="5">
        <v>231</v>
      </c>
      <c r="O19" s="5">
        <v>42</v>
      </c>
      <c r="P19" s="56">
        <v>18.2</v>
      </c>
      <c r="Q19" s="9">
        <v>6</v>
      </c>
      <c r="R19" s="5">
        <v>2</v>
      </c>
      <c r="S19" s="5">
        <v>27</v>
      </c>
      <c r="T19" s="5">
        <v>3</v>
      </c>
      <c r="U19" s="56">
        <v>11.1</v>
      </c>
      <c r="V19" s="9">
        <v>46</v>
      </c>
      <c r="W19" s="5">
        <v>7</v>
      </c>
      <c r="X19" s="67">
        <v>15.2</v>
      </c>
      <c r="Y19" s="5">
        <v>25</v>
      </c>
      <c r="Z19" s="5">
        <v>1</v>
      </c>
      <c r="AA19" s="62">
        <v>4</v>
      </c>
    </row>
    <row r="20" spans="1:27" ht="15" customHeight="1">
      <c r="A20" s="11">
        <v>34</v>
      </c>
      <c r="B20" s="8">
        <v>212</v>
      </c>
      <c r="C20" s="9" t="s">
        <v>178</v>
      </c>
      <c r="D20" s="15" t="s">
        <v>110</v>
      </c>
      <c r="E20" s="119">
        <v>30</v>
      </c>
      <c r="F20" s="5" t="s">
        <v>101</v>
      </c>
      <c r="G20" s="5">
        <v>56</v>
      </c>
      <c r="H20" s="5">
        <v>49</v>
      </c>
      <c r="I20" s="5">
        <v>780</v>
      </c>
      <c r="J20" s="5">
        <v>216</v>
      </c>
      <c r="K20" s="56">
        <v>27.7</v>
      </c>
      <c r="L20" s="9">
        <v>31</v>
      </c>
      <c r="M20" s="5">
        <v>28</v>
      </c>
      <c r="N20" s="5">
        <v>466</v>
      </c>
      <c r="O20" s="5">
        <v>131</v>
      </c>
      <c r="P20" s="56">
        <v>28.1</v>
      </c>
      <c r="Q20" s="9">
        <v>6</v>
      </c>
      <c r="R20" s="5">
        <v>4</v>
      </c>
      <c r="S20" s="5">
        <v>62</v>
      </c>
      <c r="T20" s="5">
        <v>6</v>
      </c>
      <c r="U20" s="56">
        <v>9.7</v>
      </c>
      <c r="V20" s="9">
        <v>187</v>
      </c>
      <c r="W20" s="5">
        <v>42</v>
      </c>
      <c r="X20" s="67">
        <v>22.5</v>
      </c>
      <c r="Y20" s="5">
        <v>139</v>
      </c>
      <c r="Z20" s="5">
        <v>10</v>
      </c>
      <c r="AA20" s="62">
        <v>7.2</v>
      </c>
    </row>
    <row r="21" spans="1:27" ht="15" customHeight="1">
      <c r="A21" s="11">
        <v>34</v>
      </c>
      <c r="B21" s="8">
        <v>213</v>
      </c>
      <c r="C21" s="9" t="s">
        <v>178</v>
      </c>
      <c r="D21" s="15" t="s">
        <v>97</v>
      </c>
      <c r="E21" s="119">
        <v>30</v>
      </c>
      <c r="F21" s="5" t="s">
        <v>101</v>
      </c>
      <c r="G21" s="5">
        <v>32</v>
      </c>
      <c r="H21" s="5">
        <v>26</v>
      </c>
      <c r="I21" s="5">
        <v>523</v>
      </c>
      <c r="J21" s="5">
        <v>105</v>
      </c>
      <c r="K21" s="56">
        <v>20.1</v>
      </c>
      <c r="L21" s="9">
        <v>32</v>
      </c>
      <c r="M21" s="5">
        <v>26</v>
      </c>
      <c r="N21" s="5">
        <v>523</v>
      </c>
      <c r="O21" s="5">
        <v>105</v>
      </c>
      <c r="P21" s="56">
        <v>20.1</v>
      </c>
      <c r="Q21" s="9">
        <v>6</v>
      </c>
      <c r="R21" s="5">
        <v>4</v>
      </c>
      <c r="S21" s="5">
        <v>53</v>
      </c>
      <c r="T21" s="5">
        <v>5</v>
      </c>
      <c r="U21" s="56">
        <v>9.4</v>
      </c>
      <c r="V21" s="9">
        <v>132</v>
      </c>
      <c r="W21" s="5">
        <v>6</v>
      </c>
      <c r="X21" s="67">
        <v>4.5</v>
      </c>
      <c r="Y21" s="5">
        <v>115</v>
      </c>
      <c r="Z21" s="5">
        <v>6</v>
      </c>
      <c r="AA21" s="62">
        <v>5.2</v>
      </c>
    </row>
    <row r="22" spans="1:27" ht="15" customHeight="1">
      <c r="A22" s="11">
        <v>34</v>
      </c>
      <c r="B22" s="8">
        <v>214</v>
      </c>
      <c r="C22" s="9" t="s">
        <v>178</v>
      </c>
      <c r="D22" s="15" t="s">
        <v>154</v>
      </c>
      <c r="E22" s="119">
        <v>50</v>
      </c>
      <c r="F22" s="5" t="s">
        <v>182</v>
      </c>
      <c r="G22" s="5">
        <v>23</v>
      </c>
      <c r="H22" s="5">
        <v>15</v>
      </c>
      <c r="I22" s="5">
        <v>495</v>
      </c>
      <c r="J22" s="5">
        <v>136</v>
      </c>
      <c r="K22" s="56">
        <v>27.5</v>
      </c>
      <c r="L22" s="9">
        <v>19</v>
      </c>
      <c r="M22" s="5">
        <v>14</v>
      </c>
      <c r="N22" s="5">
        <v>430</v>
      </c>
      <c r="O22" s="5">
        <v>127</v>
      </c>
      <c r="P22" s="56">
        <v>29.5</v>
      </c>
      <c r="Q22" s="9">
        <v>6</v>
      </c>
      <c r="R22" s="5">
        <v>1</v>
      </c>
      <c r="S22" s="5">
        <v>54</v>
      </c>
      <c r="T22" s="5">
        <v>2</v>
      </c>
      <c r="U22" s="56">
        <v>3.7</v>
      </c>
      <c r="V22" s="9">
        <v>77</v>
      </c>
      <c r="W22" s="5">
        <v>6</v>
      </c>
      <c r="X22" s="67">
        <v>7.8</v>
      </c>
      <c r="Y22" s="5">
        <v>57</v>
      </c>
      <c r="Z22" s="5">
        <v>1</v>
      </c>
      <c r="AA22" s="62">
        <v>1.8</v>
      </c>
    </row>
    <row r="23" spans="1:27" ht="15" customHeight="1">
      <c r="A23" s="11">
        <v>34</v>
      </c>
      <c r="B23" s="8">
        <v>215</v>
      </c>
      <c r="C23" s="9" t="s">
        <v>178</v>
      </c>
      <c r="D23" s="15" t="s">
        <v>117</v>
      </c>
      <c r="E23" s="119" t="s">
        <v>82</v>
      </c>
      <c r="F23" s="5" t="s">
        <v>82</v>
      </c>
      <c r="G23" s="5" t="s">
        <v>82</v>
      </c>
      <c r="H23" s="5" t="s">
        <v>82</v>
      </c>
      <c r="I23" s="5" t="s">
        <v>82</v>
      </c>
      <c r="J23" s="5" t="s">
        <v>82</v>
      </c>
      <c r="K23" s="56" t="s">
        <v>82</v>
      </c>
      <c r="L23" s="9">
        <v>23</v>
      </c>
      <c r="M23" s="5">
        <v>19</v>
      </c>
      <c r="N23" s="5">
        <v>354</v>
      </c>
      <c r="O23" s="5">
        <v>70</v>
      </c>
      <c r="P23" s="56">
        <v>19.8</v>
      </c>
      <c r="Q23" s="9">
        <v>6</v>
      </c>
      <c r="R23" s="5">
        <v>2</v>
      </c>
      <c r="S23" s="5">
        <v>52</v>
      </c>
      <c r="T23" s="5">
        <v>2</v>
      </c>
      <c r="U23" s="56">
        <v>3.8</v>
      </c>
      <c r="V23" s="9">
        <v>90</v>
      </c>
      <c r="W23" s="5">
        <v>1</v>
      </c>
      <c r="X23" s="67">
        <v>1.1</v>
      </c>
      <c r="Y23" s="5">
        <v>84</v>
      </c>
      <c r="Z23" s="5">
        <v>1</v>
      </c>
      <c r="AA23" s="62">
        <v>1.2</v>
      </c>
    </row>
    <row r="24" spans="1:27" ht="15" customHeight="1">
      <c r="A24" s="11">
        <v>34</v>
      </c>
      <c r="B24" s="8">
        <v>302</v>
      </c>
      <c r="C24" s="9" t="s">
        <v>178</v>
      </c>
      <c r="D24" s="15" t="s">
        <v>95</v>
      </c>
      <c r="E24" s="119" t="s">
        <v>82</v>
      </c>
      <c r="F24" s="5" t="s">
        <v>82</v>
      </c>
      <c r="G24" s="5" t="s">
        <v>82</v>
      </c>
      <c r="H24" s="5" t="s">
        <v>82</v>
      </c>
      <c r="I24" s="5" t="s">
        <v>82</v>
      </c>
      <c r="J24" s="5" t="s">
        <v>82</v>
      </c>
      <c r="K24" s="56" t="s">
        <v>82</v>
      </c>
      <c r="L24" s="9">
        <v>21</v>
      </c>
      <c r="M24" s="5">
        <v>18</v>
      </c>
      <c r="N24" s="5">
        <v>261</v>
      </c>
      <c r="O24" s="5">
        <v>66</v>
      </c>
      <c r="P24" s="56">
        <v>25.3</v>
      </c>
      <c r="Q24" s="9">
        <v>5</v>
      </c>
      <c r="R24" s="5">
        <v>3</v>
      </c>
      <c r="S24" s="5">
        <v>24</v>
      </c>
      <c r="T24" s="5">
        <v>5</v>
      </c>
      <c r="U24" s="56">
        <v>20.8</v>
      </c>
      <c r="V24" s="9">
        <v>38</v>
      </c>
      <c r="W24" s="5">
        <v>1</v>
      </c>
      <c r="X24" s="67">
        <v>2.6</v>
      </c>
      <c r="Y24" s="5">
        <v>35</v>
      </c>
      <c r="Z24" s="5">
        <v>1</v>
      </c>
      <c r="AA24" s="62">
        <v>2.9</v>
      </c>
    </row>
    <row r="25" spans="1:27" ht="15" customHeight="1">
      <c r="A25" s="11">
        <v>34</v>
      </c>
      <c r="B25" s="8">
        <v>304</v>
      </c>
      <c r="C25" s="9" t="s">
        <v>178</v>
      </c>
      <c r="D25" s="15" t="s">
        <v>114</v>
      </c>
      <c r="E25" s="119" t="s">
        <v>82</v>
      </c>
      <c r="F25" s="5" t="s">
        <v>82</v>
      </c>
      <c r="G25" s="5" t="s">
        <v>82</v>
      </c>
      <c r="H25" s="5" t="s">
        <v>82</v>
      </c>
      <c r="I25" s="5" t="s">
        <v>82</v>
      </c>
      <c r="J25" s="5" t="s">
        <v>82</v>
      </c>
      <c r="K25" s="56" t="s">
        <v>82</v>
      </c>
      <c r="L25" s="9">
        <v>16</v>
      </c>
      <c r="M25" s="5">
        <v>10</v>
      </c>
      <c r="N25" s="5">
        <v>162</v>
      </c>
      <c r="O25" s="5">
        <v>26</v>
      </c>
      <c r="P25" s="56">
        <v>16</v>
      </c>
      <c r="Q25" s="9">
        <v>5</v>
      </c>
      <c r="R25" s="5">
        <v>2</v>
      </c>
      <c r="S25" s="5">
        <v>21</v>
      </c>
      <c r="T25" s="5">
        <v>2</v>
      </c>
      <c r="U25" s="56">
        <v>9.5</v>
      </c>
      <c r="V25" s="9">
        <v>42</v>
      </c>
      <c r="W25" s="5">
        <v>7</v>
      </c>
      <c r="X25" s="67">
        <v>16.7</v>
      </c>
      <c r="Y25" s="5">
        <v>32</v>
      </c>
      <c r="Z25" s="5">
        <v>3</v>
      </c>
      <c r="AA25" s="62">
        <v>9.4</v>
      </c>
    </row>
    <row r="26" spans="1:27" ht="15" customHeight="1">
      <c r="A26" s="11">
        <v>34</v>
      </c>
      <c r="B26" s="8">
        <v>307</v>
      </c>
      <c r="C26" s="9" t="s">
        <v>178</v>
      </c>
      <c r="D26" s="15" t="s">
        <v>134</v>
      </c>
      <c r="E26" s="119" t="s">
        <v>82</v>
      </c>
      <c r="F26" s="5" t="s">
        <v>82</v>
      </c>
      <c r="G26" s="5" t="s">
        <v>82</v>
      </c>
      <c r="H26" s="5" t="s">
        <v>82</v>
      </c>
      <c r="I26" s="5" t="s">
        <v>82</v>
      </c>
      <c r="J26" s="5" t="s">
        <v>82</v>
      </c>
      <c r="K26" s="56" t="s">
        <v>82</v>
      </c>
      <c r="L26" s="9">
        <v>8</v>
      </c>
      <c r="M26" s="5">
        <v>7</v>
      </c>
      <c r="N26" s="5">
        <v>94</v>
      </c>
      <c r="O26" s="5">
        <v>21</v>
      </c>
      <c r="P26" s="56">
        <v>22.3</v>
      </c>
      <c r="Q26" s="9">
        <v>5</v>
      </c>
      <c r="R26" s="5">
        <v>1</v>
      </c>
      <c r="S26" s="5">
        <v>28</v>
      </c>
      <c r="T26" s="5">
        <v>1</v>
      </c>
      <c r="U26" s="56">
        <v>3.6</v>
      </c>
      <c r="V26" s="9">
        <v>33</v>
      </c>
      <c r="W26" s="5">
        <v>3</v>
      </c>
      <c r="X26" s="67">
        <v>9.1</v>
      </c>
      <c r="Y26" s="5">
        <v>33</v>
      </c>
      <c r="Z26" s="5">
        <v>3</v>
      </c>
      <c r="AA26" s="62">
        <v>9.1</v>
      </c>
    </row>
    <row r="27" spans="1:27" ht="15" customHeight="1">
      <c r="A27" s="11">
        <v>34</v>
      </c>
      <c r="B27" s="8">
        <v>309</v>
      </c>
      <c r="C27" s="9" t="s">
        <v>178</v>
      </c>
      <c r="D27" s="15" t="s">
        <v>104</v>
      </c>
      <c r="E27" s="119" t="s">
        <v>82</v>
      </c>
      <c r="F27" s="5" t="s">
        <v>82</v>
      </c>
      <c r="G27" s="5" t="s">
        <v>82</v>
      </c>
      <c r="H27" s="5" t="s">
        <v>82</v>
      </c>
      <c r="I27" s="5" t="s">
        <v>82</v>
      </c>
      <c r="J27" s="5" t="s">
        <v>82</v>
      </c>
      <c r="K27" s="56" t="s">
        <v>82</v>
      </c>
      <c r="L27" s="9">
        <v>20</v>
      </c>
      <c r="M27" s="5">
        <v>14</v>
      </c>
      <c r="N27" s="5">
        <v>275</v>
      </c>
      <c r="O27" s="5">
        <v>58</v>
      </c>
      <c r="P27" s="56">
        <v>21.1</v>
      </c>
      <c r="Q27" s="9">
        <v>5</v>
      </c>
      <c r="R27" s="5">
        <v>0</v>
      </c>
      <c r="S27" s="5">
        <v>24</v>
      </c>
      <c r="T27" s="5">
        <v>0</v>
      </c>
      <c r="U27" s="56">
        <v>0</v>
      </c>
      <c r="V27" s="9">
        <v>17</v>
      </c>
      <c r="W27" s="5">
        <v>1</v>
      </c>
      <c r="X27" s="67">
        <v>5.9</v>
      </c>
      <c r="Y27" s="5">
        <v>17</v>
      </c>
      <c r="Z27" s="5">
        <v>1</v>
      </c>
      <c r="AA27" s="62">
        <v>5.9</v>
      </c>
    </row>
    <row r="28" spans="1:27" ht="15" customHeight="1">
      <c r="A28" s="11">
        <v>34</v>
      </c>
      <c r="B28" s="8">
        <v>368</v>
      </c>
      <c r="C28" s="9" t="s">
        <v>178</v>
      </c>
      <c r="D28" s="15" t="s">
        <v>157</v>
      </c>
      <c r="E28" s="120">
        <v>33.3</v>
      </c>
      <c r="F28" s="5" t="s">
        <v>180</v>
      </c>
      <c r="G28" s="5">
        <v>17</v>
      </c>
      <c r="H28" s="5">
        <v>13</v>
      </c>
      <c r="I28" s="5">
        <v>236</v>
      </c>
      <c r="J28" s="5">
        <v>49</v>
      </c>
      <c r="K28" s="56">
        <v>20.8</v>
      </c>
      <c r="L28" s="9">
        <v>12</v>
      </c>
      <c r="M28" s="5">
        <v>10</v>
      </c>
      <c r="N28" s="5">
        <v>200</v>
      </c>
      <c r="O28" s="5">
        <v>44</v>
      </c>
      <c r="P28" s="56">
        <v>22</v>
      </c>
      <c r="Q28" s="9">
        <v>5</v>
      </c>
      <c r="R28" s="5">
        <v>3</v>
      </c>
      <c r="S28" s="5">
        <v>36</v>
      </c>
      <c r="T28" s="5">
        <v>5</v>
      </c>
      <c r="U28" s="56">
        <v>13.9</v>
      </c>
      <c r="V28" s="9">
        <v>48</v>
      </c>
      <c r="W28" s="5">
        <v>12</v>
      </c>
      <c r="X28" s="67">
        <v>25</v>
      </c>
      <c r="Y28" s="5">
        <v>33</v>
      </c>
      <c r="Z28" s="5">
        <v>3</v>
      </c>
      <c r="AA28" s="62">
        <v>9.1</v>
      </c>
    </row>
    <row r="29" spans="1:27" ht="15" customHeight="1">
      <c r="A29" s="11">
        <v>34</v>
      </c>
      <c r="B29" s="8">
        <v>369</v>
      </c>
      <c r="C29" s="9" t="s">
        <v>178</v>
      </c>
      <c r="D29" s="15" t="s">
        <v>124</v>
      </c>
      <c r="E29" s="119" t="s">
        <v>82</v>
      </c>
      <c r="F29" s="5" t="s">
        <v>82</v>
      </c>
      <c r="G29" s="5" t="s">
        <v>82</v>
      </c>
      <c r="H29" s="5" t="s">
        <v>82</v>
      </c>
      <c r="I29" s="5" t="s">
        <v>82</v>
      </c>
      <c r="J29" s="5" t="s">
        <v>82</v>
      </c>
      <c r="K29" s="56" t="s">
        <v>82</v>
      </c>
      <c r="L29" s="9">
        <v>29</v>
      </c>
      <c r="M29" s="5">
        <v>20</v>
      </c>
      <c r="N29" s="5">
        <v>510</v>
      </c>
      <c r="O29" s="5">
        <v>108</v>
      </c>
      <c r="P29" s="56">
        <v>21.2</v>
      </c>
      <c r="Q29" s="9">
        <v>5</v>
      </c>
      <c r="R29" s="5">
        <v>2</v>
      </c>
      <c r="S29" s="5">
        <v>54</v>
      </c>
      <c r="T29" s="5">
        <v>3</v>
      </c>
      <c r="U29" s="56">
        <v>5.6</v>
      </c>
      <c r="V29" s="9">
        <v>43</v>
      </c>
      <c r="W29" s="5">
        <v>4</v>
      </c>
      <c r="X29" s="67">
        <v>9.3</v>
      </c>
      <c r="Y29" s="5">
        <v>31</v>
      </c>
      <c r="Z29" s="5">
        <v>2</v>
      </c>
      <c r="AA29" s="62">
        <v>6.5</v>
      </c>
    </row>
    <row r="30" spans="1:27" ht="15" customHeight="1">
      <c r="A30" s="11">
        <v>34</v>
      </c>
      <c r="B30" s="8">
        <v>431</v>
      </c>
      <c r="C30" s="9" t="s">
        <v>178</v>
      </c>
      <c r="D30" s="15" t="s">
        <v>102</v>
      </c>
      <c r="E30" s="119" t="s">
        <v>82</v>
      </c>
      <c r="F30" s="5" t="s">
        <v>82</v>
      </c>
      <c r="G30" s="5" t="s">
        <v>82</v>
      </c>
      <c r="H30" s="5" t="s">
        <v>82</v>
      </c>
      <c r="I30" s="5" t="s">
        <v>82</v>
      </c>
      <c r="J30" s="5" t="s">
        <v>82</v>
      </c>
      <c r="K30" s="56" t="s">
        <v>82</v>
      </c>
      <c r="L30" s="9">
        <v>12</v>
      </c>
      <c r="M30" s="5">
        <v>9</v>
      </c>
      <c r="N30" s="5">
        <v>153</v>
      </c>
      <c r="O30" s="5">
        <v>37</v>
      </c>
      <c r="P30" s="56">
        <v>24.2</v>
      </c>
      <c r="Q30" s="9">
        <v>5</v>
      </c>
      <c r="R30" s="5">
        <v>1</v>
      </c>
      <c r="S30" s="5">
        <v>35</v>
      </c>
      <c r="T30" s="5">
        <v>1</v>
      </c>
      <c r="U30" s="56">
        <v>2.9</v>
      </c>
      <c r="V30" s="9">
        <v>21</v>
      </c>
      <c r="W30" s="5">
        <v>4</v>
      </c>
      <c r="X30" s="67">
        <v>19</v>
      </c>
      <c r="Y30" s="5">
        <v>21</v>
      </c>
      <c r="Z30" s="5">
        <v>4</v>
      </c>
      <c r="AA30" s="62">
        <v>19</v>
      </c>
    </row>
    <row r="31" spans="1:27" ht="15" customHeight="1">
      <c r="A31" s="11">
        <v>34</v>
      </c>
      <c r="B31" s="8">
        <v>462</v>
      </c>
      <c r="C31" s="9" t="s">
        <v>178</v>
      </c>
      <c r="D31" s="15" t="s">
        <v>118</v>
      </c>
      <c r="E31" s="119" t="s">
        <v>82</v>
      </c>
      <c r="F31" s="5" t="s">
        <v>82</v>
      </c>
      <c r="G31" s="5" t="s">
        <v>82</v>
      </c>
      <c r="H31" s="5" t="s">
        <v>82</v>
      </c>
      <c r="I31" s="5" t="s">
        <v>82</v>
      </c>
      <c r="J31" s="5" t="s">
        <v>82</v>
      </c>
      <c r="K31" s="56" t="s">
        <v>82</v>
      </c>
      <c r="L31" s="9">
        <v>23</v>
      </c>
      <c r="M31" s="5">
        <v>17</v>
      </c>
      <c r="N31" s="5">
        <v>366</v>
      </c>
      <c r="O31" s="5">
        <v>101</v>
      </c>
      <c r="P31" s="56">
        <v>27.6</v>
      </c>
      <c r="Q31" s="9">
        <v>5</v>
      </c>
      <c r="R31" s="5">
        <v>2</v>
      </c>
      <c r="S31" s="5">
        <v>46</v>
      </c>
      <c r="T31" s="5">
        <v>5</v>
      </c>
      <c r="U31" s="56">
        <v>10.9</v>
      </c>
      <c r="V31" s="9">
        <v>42</v>
      </c>
      <c r="W31" s="5">
        <v>12</v>
      </c>
      <c r="X31" s="67">
        <v>28.6</v>
      </c>
      <c r="Y31" s="5">
        <v>33</v>
      </c>
      <c r="Z31" s="5">
        <v>12</v>
      </c>
      <c r="AA31" s="62">
        <v>36.4</v>
      </c>
    </row>
    <row r="32" spans="1:27" ht="15" customHeight="1">
      <c r="A32" s="11">
        <v>34</v>
      </c>
      <c r="B32" s="8">
        <v>545</v>
      </c>
      <c r="C32" s="9" t="s">
        <v>178</v>
      </c>
      <c r="D32" s="15" t="s">
        <v>132</v>
      </c>
      <c r="E32" s="119" t="s">
        <v>82</v>
      </c>
      <c r="F32" s="5" t="s">
        <v>82</v>
      </c>
      <c r="G32" s="5" t="s">
        <v>82</v>
      </c>
      <c r="H32" s="5" t="s">
        <v>82</v>
      </c>
      <c r="I32" s="5" t="s">
        <v>82</v>
      </c>
      <c r="J32" s="5" t="s">
        <v>82</v>
      </c>
      <c r="K32" s="56" t="s">
        <v>82</v>
      </c>
      <c r="L32" s="9">
        <v>8</v>
      </c>
      <c r="M32" s="5">
        <v>7</v>
      </c>
      <c r="N32" s="5">
        <v>83</v>
      </c>
      <c r="O32" s="5">
        <v>15</v>
      </c>
      <c r="P32" s="56">
        <v>18.1</v>
      </c>
      <c r="Q32" s="9">
        <v>5</v>
      </c>
      <c r="R32" s="5">
        <v>3</v>
      </c>
      <c r="S32" s="5">
        <v>42</v>
      </c>
      <c r="T32" s="5">
        <v>3</v>
      </c>
      <c r="U32" s="56">
        <v>7.1</v>
      </c>
      <c r="V32" s="9">
        <v>27</v>
      </c>
      <c r="W32" s="5">
        <v>4</v>
      </c>
      <c r="X32" s="67">
        <v>14.8</v>
      </c>
      <c r="Y32" s="5">
        <v>27</v>
      </c>
      <c r="Z32" s="5">
        <v>4</v>
      </c>
      <c r="AA32" s="62">
        <v>14.8</v>
      </c>
    </row>
    <row r="33" spans="1:27" ht="15" customHeight="1">
      <c r="A33" s="11"/>
      <c r="B33" s="8"/>
      <c r="C33" s="9"/>
      <c r="D33" s="15"/>
      <c r="E33" s="9"/>
      <c r="F33" s="5"/>
      <c r="G33" s="5"/>
      <c r="H33" s="5"/>
      <c r="I33" s="5"/>
      <c r="J33" s="5"/>
      <c r="K33" s="56" t="s">
        <v>82</v>
      </c>
      <c r="L33" s="9"/>
      <c r="M33" s="5"/>
      <c r="N33" s="5"/>
      <c r="O33" s="5"/>
      <c r="P33" s="56" t="s">
        <v>183</v>
      </c>
      <c r="Q33" s="9"/>
      <c r="R33" s="5"/>
      <c r="S33" s="5"/>
      <c r="T33" s="5"/>
      <c r="U33" s="56" t="s">
        <v>82</v>
      </c>
      <c r="V33" s="9"/>
      <c r="W33" s="5"/>
      <c r="X33" s="67" t="s">
        <v>82</v>
      </c>
      <c r="Y33" s="5"/>
      <c r="Z33" s="5"/>
      <c r="AA33" s="62" t="s">
        <v>82</v>
      </c>
    </row>
    <row r="34" spans="1:27" ht="15" customHeight="1">
      <c r="A34" s="11"/>
      <c r="B34" s="8"/>
      <c r="C34" s="9"/>
      <c r="D34" s="15"/>
      <c r="E34" s="9"/>
      <c r="F34" s="5"/>
      <c r="G34" s="5"/>
      <c r="H34" s="5"/>
      <c r="I34" s="5"/>
      <c r="J34" s="5"/>
      <c r="K34" s="56" t="s">
        <v>82</v>
      </c>
      <c r="L34" s="9"/>
      <c r="M34" s="5"/>
      <c r="N34" s="5"/>
      <c r="O34" s="5"/>
      <c r="P34" s="56" t="s">
        <v>183</v>
      </c>
      <c r="Q34" s="9"/>
      <c r="R34" s="5"/>
      <c r="S34" s="5"/>
      <c r="T34" s="5"/>
      <c r="U34" s="56" t="s">
        <v>82</v>
      </c>
      <c r="V34" s="9"/>
      <c r="W34" s="5"/>
      <c r="X34" s="67" t="s">
        <v>82</v>
      </c>
      <c r="Y34" s="5"/>
      <c r="Z34" s="5"/>
      <c r="AA34" s="62" t="s">
        <v>82</v>
      </c>
    </row>
    <row r="35" spans="1:27" ht="15" customHeight="1">
      <c r="A35" s="11"/>
      <c r="B35" s="8"/>
      <c r="C35" s="9"/>
      <c r="D35" s="15"/>
      <c r="E35" s="9"/>
      <c r="F35" s="5"/>
      <c r="G35" s="5"/>
      <c r="H35" s="5"/>
      <c r="I35" s="5"/>
      <c r="J35" s="5"/>
      <c r="K35" s="56" t="s">
        <v>82</v>
      </c>
      <c r="L35" s="9"/>
      <c r="M35" s="5"/>
      <c r="N35" s="5"/>
      <c r="O35" s="5"/>
      <c r="P35" s="56" t="s">
        <v>183</v>
      </c>
      <c r="Q35" s="9"/>
      <c r="R35" s="5"/>
      <c r="S35" s="5"/>
      <c r="T35" s="5"/>
      <c r="U35" s="56" t="s">
        <v>82</v>
      </c>
      <c r="V35" s="9"/>
      <c r="W35" s="5"/>
      <c r="X35" s="67" t="s">
        <v>82</v>
      </c>
      <c r="Y35" s="5"/>
      <c r="Z35" s="5"/>
      <c r="AA35" s="62" t="s">
        <v>82</v>
      </c>
    </row>
    <row r="36" spans="1:27" ht="15" customHeight="1">
      <c r="A36" s="11"/>
      <c r="B36" s="8"/>
      <c r="C36" s="9"/>
      <c r="D36" s="15"/>
      <c r="E36" s="9"/>
      <c r="F36" s="5"/>
      <c r="G36" s="5"/>
      <c r="H36" s="5"/>
      <c r="I36" s="5"/>
      <c r="J36" s="5"/>
      <c r="K36" s="56" t="s">
        <v>82</v>
      </c>
      <c r="L36" s="9"/>
      <c r="M36" s="5"/>
      <c r="N36" s="5"/>
      <c r="O36" s="5"/>
      <c r="P36" s="56" t="s">
        <v>183</v>
      </c>
      <c r="Q36" s="9"/>
      <c r="R36" s="5"/>
      <c r="S36" s="5"/>
      <c r="T36" s="5"/>
      <c r="U36" s="56" t="s">
        <v>82</v>
      </c>
      <c r="V36" s="9"/>
      <c r="W36" s="5"/>
      <c r="X36" s="67" t="s">
        <v>82</v>
      </c>
      <c r="Y36" s="5"/>
      <c r="Z36" s="5"/>
      <c r="AA36" s="62" t="s">
        <v>82</v>
      </c>
    </row>
    <row r="37" spans="1:27" s="90" customFormat="1" ht="15" customHeight="1">
      <c r="A37" s="11"/>
      <c r="B37" s="8"/>
      <c r="C37" s="9"/>
      <c r="D37" s="15"/>
      <c r="E37" s="9"/>
      <c r="F37" s="5"/>
      <c r="G37" s="5"/>
      <c r="H37" s="5"/>
      <c r="I37" s="5"/>
      <c r="J37" s="5"/>
      <c r="K37" s="56" t="s">
        <v>82</v>
      </c>
      <c r="L37" s="9"/>
      <c r="M37" s="5"/>
      <c r="N37" s="5"/>
      <c r="O37" s="5"/>
      <c r="P37" s="56" t="s">
        <v>183</v>
      </c>
      <c r="Q37" s="9"/>
      <c r="R37" s="5"/>
      <c r="S37" s="5"/>
      <c r="T37" s="5"/>
      <c r="U37" s="56" t="s">
        <v>82</v>
      </c>
      <c r="V37" s="9"/>
      <c r="W37" s="5"/>
      <c r="X37" s="67" t="s">
        <v>82</v>
      </c>
      <c r="Y37" s="5"/>
      <c r="Z37" s="5"/>
      <c r="AA37" s="62" t="s">
        <v>82</v>
      </c>
    </row>
    <row r="38" spans="1:27" ht="15" customHeight="1" thickBot="1">
      <c r="A38" s="121"/>
      <c r="B38" s="122"/>
      <c r="C38" s="123"/>
      <c r="D38" s="124"/>
      <c r="E38" s="123"/>
      <c r="F38" s="125"/>
      <c r="G38" s="125"/>
      <c r="H38" s="125"/>
      <c r="I38" s="125"/>
      <c r="J38" s="5"/>
      <c r="K38" s="56" t="s">
        <v>82</v>
      </c>
      <c r="L38" s="123"/>
      <c r="M38" s="5"/>
      <c r="N38" s="125"/>
      <c r="O38" s="5"/>
      <c r="P38" s="56" t="s">
        <v>183</v>
      </c>
      <c r="Q38" s="123"/>
      <c r="R38" s="5"/>
      <c r="S38" s="125"/>
      <c r="T38" s="5"/>
      <c r="U38" s="56" t="s">
        <v>82</v>
      </c>
      <c r="V38" s="123"/>
      <c r="W38" s="5"/>
      <c r="X38" s="67"/>
      <c r="Y38" s="5"/>
      <c r="Z38" s="5"/>
      <c r="AA38" s="62"/>
    </row>
    <row r="39" spans="1:27" ht="15" customHeight="1" thickBot="1">
      <c r="A39" s="16"/>
      <c r="B39" s="24">
        <v>900</v>
      </c>
      <c r="C39" s="25"/>
      <c r="D39" s="26" t="s">
        <v>36</v>
      </c>
      <c r="E39" s="13"/>
      <c r="F39" s="14"/>
      <c r="G39" s="14"/>
      <c r="H39" s="14"/>
      <c r="I39" s="14"/>
      <c r="J39" s="14"/>
      <c r="K39" s="57"/>
      <c r="L39" s="27">
        <f>SUM(L10:L38)</f>
        <v>592</v>
      </c>
      <c r="M39" s="27">
        <f>SUM(M10:M38)</f>
        <v>465</v>
      </c>
      <c r="N39" s="27">
        <v>9141</v>
      </c>
      <c r="O39" s="27">
        <v>2127</v>
      </c>
      <c r="P39" s="61">
        <f>AVERAGE(P10:P38)</f>
        <v>22.66454849498328</v>
      </c>
      <c r="Q39" s="27">
        <v>129</v>
      </c>
      <c r="R39" s="27">
        <v>61</v>
      </c>
      <c r="S39" s="27">
        <v>1093</v>
      </c>
      <c r="T39" s="27">
        <v>90</v>
      </c>
      <c r="U39" s="61">
        <f>AVERAGE(U10:U38)</f>
        <v>8.427839065541855</v>
      </c>
      <c r="V39" s="13"/>
      <c r="W39" s="14"/>
      <c r="X39" s="68"/>
      <c r="Y39" s="14"/>
      <c r="Z39" s="14"/>
      <c r="AA39" s="62">
        <f>AVERAGE(AA10:AA38)</f>
        <v>7.670005503577326</v>
      </c>
    </row>
    <row r="40" spans="1:27" ht="15" customHeight="1">
      <c r="A40" s="28"/>
      <c r="B40" s="29"/>
      <c r="C40" s="30" t="s">
        <v>178</v>
      </c>
      <c r="D40" s="31" t="s">
        <v>184</v>
      </c>
      <c r="E40" s="36"/>
      <c r="F40" s="37"/>
      <c r="G40" s="37"/>
      <c r="H40" s="37"/>
      <c r="I40" s="37"/>
      <c r="J40" s="37"/>
      <c r="K40" s="58"/>
      <c r="L40" s="10">
        <v>1</v>
      </c>
      <c r="M40" s="5">
        <v>1</v>
      </c>
      <c r="N40" s="125">
        <v>6</v>
      </c>
      <c r="O40" s="5">
        <v>1</v>
      </c>
      <c r="P40" s="88">
        <v>16.7</v>
      </c>
      <c r="Q40" s="10"/>
      <c r="R40" s="5"/>
      <c r="S40" s="125"/>
      <c r="T40" s="5"/>
      <c r="U40" s="88" t="s">
        <v>82</v>
      </c>
      <c r="V40" s="36"/>
      <c r="W40" s="37"/>
      <c r="X40" s="69"/>
      <c r="Y40" s="37"/>
      <c r="Z40" s="37"/>
      <c r="AA40" s="64"/>
    </row>
    <row r="41" spans="1:27" ht="15" customHeight="1">
      <c r="A41" s="11"/>
      <c r="B41" s="8"/>
      <c r="C41" s="9"/>
      <c r="D41" s="15"/>
      <c r="E41" s="38"/>
      <c r="F41" s="39"/>
      <c r="G41" s="39"/>
      <c r="H41" s="39"/>
      <c r="I41" s="39"/>
      <c r="J41" s="39"/>
      <c r="K41" s="59"/>
      <c r="L41" s="10"/>
      <c r="M41" s="5"/>
      <c r="N41" s="125"/>
      <c r="O41" s="5"/>
      <c r="P41" s="56" t="s">
        <v>183</v>
      </c>
      <c r="Q41" s="10"/>
      <c r="R41" s="5"/>
      <c r="S41" s="125"/>
      <c r="T41" s="5"/>
      <c r="U41" s="56" t="s">
        <v>82</v>
      </c>
      <c r="V41" s="38"/>
      <c r="W41" s="39"/>
      <c r="X41" s="70"/>
      <c r="Y41" s="39"/>
      <c r="Z41" s="39"/>
      <c r="AA41" s="65"/>
    </row>
    <row r="42" spans="1:27" ht="15" customHeight="1" thickBot="1">
      <c r="A42" s="32"/>
      <c r="B42" s="33"/>
      <c r="C42" s="34"/>
      <c r="D42" s="35"/>
      <c r="E42" s="40"/>
      <c r="F42" s="41"/>
      <c r="G42" s="41"/>
      <c r="H42" s="41"/>
      <c r="I42" s="41"/>
      <c r="J42" s="41"/>
      <c r="K42" s="60"/>
      <c r="L42" s="10"/>
      <c r="M42" s="5"/>
      <c r="N42" s="125"/>
      <c r="O42" s="5"/>
      <c r="P42" s="89" t="s">
        <v>183</v>
      </c>
      <c r="Q42" s="10"/>
      <c r="R42" s="5"/>
      <c r="S42" s="125"/>
      <c r="T42" s="5"/>
      <c r="U42" s="89" t="s">
        <v>82</v>
      </c>
      <c r="V42" s="40"/>
      <c r="W42" s="41"/>
      <c r="X42" s="71"/>
      <c r="Y42" s="41"/>
      <c r="Z42" s="41"/>
      <c r="AA42" s="66"/>
    </row>
    <row r="43" spans="1:27" ht="15" customHeight="1" thickBot="1">
      <c r="A43" s="16"/>
      <c r="B43" s="24">
        <v>999</v>
      </c>
      <c r="C43" s="25"/>
      <c r="D43" s="26" t="s">
        <v>35</v>
      </c>
      <c r="E43" s="13"/>
      <c r="F43" s="14"/>
      <c r="G43" s="14"/>
      <c r="H43" s="14"/>
      <c r="I43" s="14"/>
      <c r="J43" s="14"/>
      <c r="K43" s="57"/>
      <c r="L43" s="27">
        <v>1</v>
      </c>
      <c r="M43" s="27">
        <v>1</v>
      </c>
      <c r="N43" s="27">
        <v>6</v>
      </c>
      <c r="O43" s="27">
        <v>1</v>
      </c>
      <c r="P43" s="61">
        <v>16.7</v>
      </c>
      <c r="Q43" s="27">
        <v>0</v>
      </c>
      <c r="R43" s="27">
        <v>0</v>
      </c>
      <c r="S43" s="27">
        <v>0</v>
      </c>
      <c r="T43" s="27">
        <v>0</v>
      </c>
      <c r="U43" s="61" t="s">
        <v>82</v>
      </c>
      <c r="V43" s="13"/>
      <c r="W43" s="14"/>
      <c r="X43" s="68"/>
      <c r="Y43" s="14"/>
      <c r="Z43" s="14"/>
      <c r="AA43" s="63"/>
    </row>
    <row r="44" spans="1:27" ht="15" customHeight="1" thickBot="1">
      <c r="A44" s="16"/>
      <c r="B44" s="126">
        <v>1000</v>
      </c>
      <c r="C44" s="138" t="s">
        <v>23</v>
      </c>
      <c r="D44" s="172"/>
      <c r="E44" s="13"/>
      <c r="F44" s="14"/>
      <c r="G44" s="127">
        <v>573</v>
      </c>
      <c r="H44" s="127">
        <v>441</v>
      </c>
      <c r="I44" s="127">
        <v>8146</v>
      </c>
      <c r="J44" s="127">
        <v>1959</v>
      </c>
      <c r="K44" s="61">
        <v>24</v>
      </c>
      <c r="L44" s="128">
        <f>L39+L43</f>
        <v>593</v>
      </c>
      <c r="M44" s="127">
        <v>466</v>
      </c>
      <c r="N44" s="127">
        <v>9147</v>
      </c>
      <c r="O44" s="127">
        <v>2128</v>
      </c>
      <c r="P44" s="61">
        <v>23.3</v>
      </c>
      <c r="Q44" s="128">
        <v>129</v>
      </c>
      <c r="R44" s="127">
        <v>61</v>
      </c>
      <c r="S44" s="127">
        <v>1093</v>
      </c>
      <c r="T44" s="127">
        <v>90</v>
      </c>
      <c r="U44" s="61">
        <v>8.2</v>
      </c>
      <c r="V44" s="129">
        <v>2692</v>
      </c>
      <c r="W44" s="127">
        <v>238</v>
      </c>
      <c r="X44" s="130">
        <v>8.8</v>
      </c>
      <c r="Y44" s="127">
        <v>1867</v>
      </c>
      <c r="Z44" s="127">
        <v>97</v>
      </c>
      <c r="AA44" s="131">
        <v>5.2</v>
      </c>
    </row>
    <row r="46" spans="1:14" ht="13.5">
      <c r="A46" s="49" t="s">
        <v>78</v>
      </c>
      <c r="B46" s="50"/>
      <c r="C46" s="51"/>
      <c r="D46" s="52"/>
      <c r="E46" s="53"/>
      <c r="F46" s="53"/>
      <c r="G46" s="53"/>
      <c r="H46" s="53"/>
      <c r="I46" s="53"/>
      <c r="J46" s="53"/>
      <c r="N46" s="73"/>
    </row>
    <row r="47" spans="1:8" ht="13.5">
      <c r="A47" s="47" t="s">
        <v>88</v>
      </c>
      <c r="E47" s="55"/>
      <c r="F47" s="55" t="s">
        <v>87</v>
      </c>
      <c r="H47" s="55"/>
    </row>
  </sheetData>
  <sheetProtection/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44:D44"/>
    <mergeCell ref="C4:E4"/>
    <mergeCell ref="G4:I4"/>
    <mergeCell ref="B3:N3"/>
    <mergeCell ref="E7:K7"/>
    <mergeCell ref="L7:P7"/>
    <mergeCell ref="P8:P9"/>
    <mergeCell ref="E8:E9"/>
    <mergeCell ref="G8:G9"/>
    <mergeCell ref="F8:F9"/>
  </mergeCells>
  <conditionalFormatting sqref="M40:M42 T40:T42 R40:R42 O40:O42 J10:J38 O10:O38 M10:M38 Z10:Z38 T10:T38 R10:R38 W10:W38">
    <cfRule type="cellIs" priority="1" dxfId="0" operator="lessThanOrEqual" stopIfTrue="1">
      <formula>I10</formula>
    </cfRule>
    <cfRule type="cellIs" priority="2" dxfId="1" operator="greaterThan" stopIfTrue="1">
      <formula>I10</formula>
    </cfRule>
  </conditionalFormatting>
  <conditionalFormatting sqref="Y10:Y38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47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2006-11-20T07:38:13Z</cp:lastPrinted>
  <dcterms:created xsi:type="dcterms:W3CDTF">2002-01-07T10:53:07Z</dcterms:created>
  <dcterms:modified xsi:type="dcterms:W3CDTF">2007-01-19T05:16:22Z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