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userName="argocd" reservationPassword="CADA"/>
  <workbookPr/>
  <bookViews>
    <workbookView xWindow="240" yWindow="75" windowWidth="14940" windowHeight="8100" activeTab="0"/>
  </bookViews>
  <sheets>
    <sheet name="４－３" sheetId="1" r:id="rId1"/>
  </sheets>
  <definedNames>
    <definedName name="_xlnm.Print_Area" localSheetId="0">'４－３'!$B$2:$Q$66</definedName>
  </definedNames>
  <calcPr fullCalcOnLoad="1"/>
</workbook>
</file>

<file path=xl/sharedStrings.xml><?xml version="1.0" encoding="utf-8"?>
<sst xmlns="http://schemas.openxmlformats.org/spreadsheetml/2006/main" count="153" uniqueCount="73">
  <si>
    <t>北海道</t>
  </si>
  <si>
    <t>H17.4.1</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</si>
  <si>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</si>
  <si>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</si>
  <si>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</si>
  <si>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</si>
  <si>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</si>
  <si>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</si>
  <si>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</si>
  <si>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</si>
  <si>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</si>
  <si>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</si>
  <si>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</si>
  <si>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</si>
  <si>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</si>
  <si>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</si>
  <si>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</si>
  <si>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</si>
  <si>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</si>
  <si>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</si>
  <si>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</si>
  <si>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</si>
  <si>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</si>
  <si>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</si>
  <si>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</si>
  <si>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</si>
  <si>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</si>
  <si>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</si>
  <si>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</si>
  <si>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</si>
  <si>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</si>
  <si>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</si>
  <si>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</si>
  <si>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</si>
  <si>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</si>
  <si>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</si>
  <si>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</si>
  <si>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</si>
  <si>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</si>
  <si>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</si>
  <si>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</si>
  <si>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</si>
  <si>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</si>
  <si>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</si>
  <si>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</si>
  <si>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</si>
  <si>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</si>
  <si>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</si>
  <si>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４－３　審議会等女性委員の登用（市（区）町村）</t>
  </si>
  <si>
    <t xml:space="preserve">都道府県
</t>
  </si>
  <si>
    <t>総市(区)町村数    (a)</t>
  </si>
  <si>
    <t>女性委員の登用目標</t>
  </si>
  <si>
    <t>法律、政令及び条例により設置された審議会等の女性比率（該当市(区）町村数）</t>
  </si>
  <si>
    <t>平均女性比率(%)</t>
  </si>
  <si>
    <t>5%未満（除く0%)</t>
  </si>
  <si>
    <t>5%以上10%未満</t>
  </si>
  <si>
    <t>10%以上15%未満</t>
  </si>
  <si>
    <t>15%以上20%未満</t>
  </si>
  <si>
    <t>20%以上25%未満</t>
  </si>
  <si>
    <t>25%以上30%未満</t>
  </si>
  <si>
    <t>30%以上</t>
  </si>
  <si>
    <t>登用目標のある市(区）町村数　　(b)</t>
  </si>
  <si>
    <t>設定割合（b/a,％）</t>
  </si>
  <si>
    <t>調査時点</t>
  </si>
  <si>
    <t>計</t>
  </si>
  <si>
    <t>割合（％）</t>
  </si>
  <si>
    <t>うち市（区）</t>
  </si>
  <si>
    <t>うち町村</t>
  </si>
  <si>
    <t>（注１）市（区）町村の中に政令指定都市を含む。</t>
  </si>
  <si>
    <t>（注２）調査時点は原則として平成17年４月１日現在であるが、市町村合併等の事情により調査時点が前後している県もある。
　　　　また、一部の市町村では、合併等の事情により上記の調査時点と異なる時点で調査が行われている。
　　　  詳細は各都道府県別の調査票を参照されたい。</t>
  </si>
  <si>
    <t>（注３）岐阜県を除く各都道府県ごとの市（区）町村数は、各調査時点の数にあわせている（岐阜県の管下市町村数は平成17年5月１日現在の数。）</t>
  </si>
  <si>
    <t>（注４）合併に伴い調査時点で審議会等委員の任命が行われていない自治体が６つあった。
　　　　青森県外ヶ浜町、岐阜県海津市、兵庫県豊岡市、山口県下関市、福岡県うきは市、熊本県美里町
　　　　このため、上記６県及び計の欄で、女性比率別市町村数を足し上げた数と総市町村数は一致しない。</t>
  </si>
  <si>
    <t>（注５）法律、法令及び条例により設置された審議会等の女性比率における平均女性比率は広域で設置されている審議会等も含んだ数値。
　　　　分布については市区町村の女性比率の状況を分布で表しているため、広域の審議会等は含まれていない。</t>
  </si>
</sst>
</file>

<file path=xl/styles.xml><?xml version="1.0" encoding="utf-8"?>
<styleSheet xmlns="http://schemas.openxmlformats.org/spreadsheetml/2006/main">
  <numFmts count="6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Red]\(0.0\)"/>
    <numFmt numFmtId="177" formatCode="_ #,##0;[Red]_ \-#,##0"/>
    <numFmt numFmtId="178" formatCode="#,##0.0;[Red]\-#,##0.0"/>
    <numFmt numFmtId="179" formatCode="_ #,##0.0;[Red]_ \-#,##0.0"/>
    <numFmt numFmtId="180" formatCode="0.0_ "/>
    <numFmt numFmtId="181" formatCode="#,##0_ "/>
    <numFmt numFmtId="182" formatCode="0.0%"/>
    <numFmt numFmtId="183" formatCode="#,##0_);[Red]\(#,##0\)"/>
    <numFmt numFmtId="184" formatCode="0_);[Red]\(0\)"/>
    <numFmt numFmtId="185" formatCode="0_ "/>
    <numFmt numFmtId="186" formatCode="#,##0_ ;[Red]\-#,##0\ "/>
    <numFmt numFmtId="187" formatCode="0.0"/>
    <numFmt numFmtId="188" formatCode="0.0000000000000%"/>
    <numFmt numFmtId="189" formatCode="0.00_);[Red]\(0.00\)"/>
    <numFmt numFmtId="190" formatCode="0.0_);\(0.0\)"/>
    <numFmt numFmtId="191" formatCode="0.0;&quot;△ &quot;0.0"/>
    <numFmt numFmtId="192" formatCode="&quot;Yes&quot;;&quot;Yes&quot;;&quot;No&quot;"/>
    <numFmt numFmtId="193" formatCode="&quot;True&quot;;&quot;True&quot;;&quot;False&quot;"/>
    <numFmt numFmtId="194" formatCode="&quot;On&quot;;&quot;On&quot;;&quot;Off&quot;"/>
    <numFmt numFmtId="195" formatCode="0.000_ "/>
    <numFmt numFmtId="196" formatCode="0.00_ "/>
    <numFmt numFmtId="197" formatCode="0.0000_ "/>
    <numFmt numFmtId="198" formatCode="#,##0.0_ ;[Red]\-#,##0.0\ "/>
    <numFmt numFmtId="199" formatCode="General\(&quot;策&quot;&quot;定&quot;&quot;済&quot;&quot;計&quot;&quot;画&quot;&quot;数&quot;\)"/>
    <numFmt numFmtId="200" formatCode="General\(&quot;策&quot;&quot;定&quot;&quot;済&quot;&quot;み&quot;&quot;計&quot;&quot;画&quot;&quot;数&quot;\)"/>
    <numFmt numFmtId="201" formatCode="General\(&quot;／&quot;&quot;６０&quot;\)"/>
    <numFmt numFmtId="202" formatCode="General\ \ \(&quot;／&quot;&quot;６０&quot;\)"/>
    <numFmt numFmtId="203" formatCode="General&quot;／&quot;&quot;60&quot;\)"/>
    <numFmt numFmtId="204" formatCode="General&quot;／&quot;&quot;60&quot;"/>
    <numFmt numFmtId="205" formatCode="General&quot;／&quot;&quot;12&quot;"/>
    <numFmt numFmtId="206" formatCode="General&quot;／&quot;&quot;13&quot;"/>
    <numFmt numFmtId="207" formatCode="General&quot;／&quot;&quot;47&quot;"/>
    <numFmt numFmtId="208" formatCode="&quot;計&quot;&quot;画&quot;&quot;数&quot;\ \ General&quot;／&quot;&quot;47&quot;"/>
    <numFmt numFmtId="209" formatCode="\ \ General&quot;／&quot;&quot;47&quot;"/>
    <numFmt numFmtId="210" formatCode="[$-411]gg&quot;年&quot;m&quot;月&quot;"/>
    <numFmt numFmtId="211" formatCode="hh&quot;年&quot;m&quot;月&quot;"/>
    <numFmt numFmtId="212" formatCode="\(General\)"/>
    <numFmt numFmtId="213" formatCode="\(General\)\ &quot;    &quot;"/>
    <numFmt numFmtId="214" formatCode="\(General\)\ &quot;  &quot;"/>
    <numFmt numFmtId="215" formatCode="\(#,###\)\ &quot;  &quot;"/>
    <numFmt numFmtId="216" formatCode="\-"/>
    <numFmt numFmtId="217" formatCode="&quot;処&quot;&quot;理&quot;&quot;機&quot;&quot;関&quot;&quot;の&quot;&quot;あ&quot;&quot;る&quot;&quot;都&quot;&quot;道&quot;&quot;府&quot;&quot;県&quot;&quot;数&quot;\ \ General"/>
    <numFmt numFmtId="218" formatCode="&quot;処&quot;&quot;理&quot;&quot;機&quot;&quot;関&quot;&quot;の&quot;&quot;あ&quot;&quot;る&quot;&quot;政&quot;&quot;令&quot;&quot;指&quot;&quot;定&quot;&quot;都&quot;&quot;市&quot;\ \ General"/>
    <numFmt numFmtId="219" formatCode="&quot;全&quot;&quot;国&quot;&quot;計&quot;\ \ General"/>
    <numFmt numFmtId="220" formatCode="0.00000_ "/>
    <numFmt numFmtId="221" formatCode="0.0000"/>
    <numFmt numFmtId="222" formatCode="0.000"/>
    <numFmt numFmtId="223" formatCode="0.0000000000"/>
    <numFmt numFmtId="224" formatCode="0.000000000"/>
    <numFmt numFmtId="225" formatCode="#,##0.000;[Red]\-#,##0.000"/>
    <numFmt numFmtId="226" formatCode="#,##0.0000;[Red]\-#,##0.0000"/>
    <numFmt numFmtId="227" formatCode="General\ &quot;  &quot;"/>
    <numFmt numFmtId="228" formatCode="0&quot;  &quot;"/>
    <numFmt numFmtId="229" formatCode="0.0&quot; &quot;;&quot;△ &quot;0.0&quot; &quot;"/>
    <numFmt numFmtId="230" formatCode="&quot;-&quot;"/>
    <numFmt numFmtId="231" formatCode="[$-411]ge\.m\.d;@"/>
  </numFmts>
  <fonts count="9">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0"/>
      <name val="ＭＳ Ｐゴシック"/>
      <family val="3"/>
    </font>
    <font>
      <sz val="12"/>
      <name val="ＭＳ Ｐゴシック"/>
      <family val="3"/>
    </font>
    <font>
      <sz val="8"/>
      <name val="ＭＳ Ｐゴシック"/>
      <family val="3"/>
    </font>
    <font>
      <sz val="9"/>
      <name val="ＭＳ Ｐゴシック"/>
      <family val="3"/>
    </font>
    <font>
      <b/>
      <sz val="10"/>
      <name val="ＭＳ Ｐゴシック"/>
      <family val="3"/>
    </font>
  </fonts>
  <fills count="2">
    <fill>
      <patternFill/>
    </fill>
    <fill>
      <patternFill patternType="gray125"/>
    </fill>
  </fills>
  <borders count="81">
    <border>
      <left/>
      <right/>
      <top/>
      <bottom/>
      <diagonal/>
    </border>
    <border>
      <left style="double">
        <color indexed="8"/>
      </left>
      <right style="medium">
        <color indexed="8"/>
      </right>
      <top style="thin">
        <color indexed="8"/>
      </top>
      <bottom>
        <color indexed="63"/>
      </bottom>
    </border>
    <border>
      <left style="double"/>
      <right style="medium">
        <color indexed="8"/>
      </right>
      <top style="thin"/>
      <bottom>
        <color indexed="63"/>
      </bottom>
    </border>
    <border>
      <left style="medium">
        <color indexed="8"/>
      </left>
      <right style="thin">
        <color indexed="8"/>
      </right>
      <top>
        <color indexed="63"/>
      </top>
      <bottom style="double"/>
    </border>
    <border>
      <left style="thin">
        <color indexed="8"/>
      </left>
      <right style="thin">
        <color indexed="8"/>
      </right>
      <top style="thin">
        <color indexed="8"/>
      </top>
      <bottom style="double"/>
    </border>
    <border>
      <left style="double">
        <color indexed="8"/>
      </left>
      <right style="medium">
        <color indexed="8"/>
      </right>
      <top>
        <color indexed="63"/>
      </top>
      <bottom style="double"/>
    </border>
    <border>
      <left style="double"/>
      <right style="medium">
        <color indexed="8"/>
      </right>
      <top>
        <color indexed="63"/>
      </top>
      <bottom style="double"/>
    </border>
    <border>
      <left style="medium"/>
      <right>
        <color indexed="63"/>
      </right>
      <top style="hair">
        <color indexed="8"/>
      </top>
      <bottom>
        <color indexed="63"/>
      </bottom>
    </border>
    <border>
      <left style="medium">
        <color indexed="8"/>
      </left>
      <right>
        <color indexed="63"/>
      </right>
      <top>
        <color indexed="63"/>
      </top>
      <bottom style="hair">
        <color indexed="8"/>
      </bottom>
    </border>
    <border>
      <left style="medium">
        <color indexed="8"/>
      </left>
      <right style="thin">
        <color indexed="8"/>
      </right>
      <top>
        <color indexed="63"/>
      </top>
      <bottom style="hair">
        <color indexed="8"/>
      </bottom>
    </border>
    <border>
      <left>
        <color indexed="63"/>
      </left>
      <right style="thin">
        <color indexed="8"/>
      </right>
      <top>
        <color indexed="63"/>
      </top>
      <bottom style="hair">
        <color indexed="8"/>
      </bottom>
    </border>
    <border>
      <left>
        <color indexed="63"/>
      </left>
      <right>
        <color indexed="63"/>
      </right>
      <top>
        <color indexed="63"/>
      </top>
      <bottom style="hair">
        <color indexed="8"/>
      </bottom>
    </border>
    <border>
      <left style="double">
        <color indexed="8"/>
      </left>
      <right style="medium">
        <color indexed="8"/>
      </right>
      <top>
        <color indexed="63"/>
      </top>
      <bottom style="hair">
        <color indexed="8"/>
      </bottom>
    </border>
    <border>
      <left style="medium">
        <color indexed="8"/>
      </left>
      <right style="thin">
        <color indexed="8"/>
      </right>
      <top style="double"/>
      <bottom style="hair">
        <color indexed="8"/>
      </bottom>
    </border>
    <border>
      <left style="thin">
        <color indexed="8"/>
      </left>
      <right>
        <color indexed="63"/>
      </right>
      <top style="double"/>
      <bottom style="hair">
        <color indexed="8"/>
      </bottom>
    </border>
    <border>
      <left style="double"/>
      <right style="medium">
        <color indexed="8"/>
      </right>
      <top>
        <color indexed="63"/>
      </top>
      <bottom style="hair">
        <color indexed="8"/>
      </bottom>
    </border>
    <border>
      <left style="medium">
        <color indexed="8"/>
      </left>
      <right>
        <color indexed="63"/>
      </right>
      <top style="hair">
        <color indexed="8"/>
      </top>
      <bottom>
        <color indexed="63"/>
      </bottom>
    </border>
    <border>
      <left style="medium">
        <color indexed="8"/>
      </left>
      <right style="thin">
        <color indexed="8"/>
      </right>
      <top style="hair">
        <color indexed="8"/>
      </top>
      <bottom>
        <color indexed="63"/>
      </bottom>
    </border>
    <border>
      <left>
        <color indexed="63"/>
      </left>
      <right style="thin">
        <color indexed="8"/>
      </right>
      <top style="hair">
        <color indexed="8"/>
      </top>
      <bottom>
        <color indexed="63"/>
      </bottom>
    </border>
    <border>
      <left style="thin">
        <color indexed="8"/>
      </left>
      <right>
        <color indexed="63"/>
      </right>
      <top style="hair">
        <color indexed="8"/>
      </top>
      <bottom>
        <color indexed="63"/>
      </bottom>
    </border>
    <border>
      <left style="medium">
        <color indexed="8"/>
      </left>
      <right style="thin">
        <color indexed="8"/>
      </right>
      <top style="hair">
        <color indexed="8"/>
      </top>
      <bottom style="hair">
        <color indexed="8"/>
      </bottom>
    </border>
    <border>
      <left>
        <color indexed="63"/>
      </left>
      <right style="thin">
        <color indexed="8"/>
      </right>
      <top>
        <color indexed="63"/>
      </top>
      <bottom>
        <color indexed="63"/>
      </bottom>
    </border>
    <border>
      <left style="double">
        <color indexed="8"/>
      </left>
      <right style="medium">
        <color indexed="8"/>
      </right>
      <top style="hair">
        <color indexed="8"/>
      </top>
      <bottom style="medium"/>
    </border>
    <border>
      <left style="medium">
        <color indexed="8"/>
      </left>
      <right style="thin">
        <color indexed="8"/>
      </right>
      <top>
        <color indexed="63"/>
      </top>
      <bottom style="medium"/>
    </border>
    <border>
      <left style="double"/>
      <right style="medium">
        <color indexed="8"/>
      </right>
      <top>
        <color indexed="63"/>
      </top>
      <bottom style="medium"/>
    </border>
    <border>
      <left style="medium"/>
      <right>
        <color indexed="63"/>
      </right>
      <top style="medium"/>
      <bottom style="dashed"/>
    </border>
    <border>
      <left style="medium">
        <color indexed="8"/>
      </left>
      <right>
        <color indexed="63"/>
      </right>
      <top style="medium"/>
      <bottom style="dashed"/>
    </border>
    <border>
      <left style="medium"/>
      <right style="thin">
        <color indexed="8"/>
      </right>
      <top style="medium"/>
      <bottom style="dashed"/>
    </border>
    <border>
      <left style="thin">
        <color indexed="8"/>
      </left>
      <right style="thin">
        <color indexed="8"/>
      </right>
      <top style="medium"/>
      <bottom style="dashed"/>
    </border>
    <border>
      <left style="thin">
        <color indexed="8"/>
      </left>
      <right style="medium"/>
      <top style="medium"/>
      <bottom style="dashed"/>
    </border>
    <border>
      <left>
        <color indexed="63"/>
      </left>
      <right style="thin">
        <color indexed="8"/>
      </right>
      <top style="medium"/>
      <bottom style="dashed"/>
    </border>
    <border>
      <left style="thin"/>
      <right style="thin"/>
      <top style="medium"/>
      <bottom style="dashed"/>
    </border>
    <border>
      <left style="thin"/>
      <right style="medium"/>
      <top style="medium"/>
      <bottom style="dashed"/>
    </border>
    <border>
      <left style="medium"/>
      <right style="medium"/>
      <top style="medium"/>
      <bottom style="dashed"/>
    </border>
    <border>
      <left style="medium"/>
      <right>
        <color indexed="63"/>
      </right>
      <top>
        <color indexed="63"/>
      </top>
      <bottom style="medium"/>
    </border>
    <border diagonalUp="1">
      <left style="medium">
        <color indexed="8"/>
      </left>
      <right>
        <color indexed="63"/>
      </right>
      <top>
        <color indexed="63"/>
      </top>
      <bottom style="medium"/>
      <diagonal style="thin"/>
    </border>
    <border diagonalUp="1">
      <left style="medium"/>
      <right style="thin"/>
      <top>
        <color indexed="63"/>
      </top>
      <bottom style="medium"/>
      <diagonal style="thin"/>
    </border>
    <border diagonalUp="1">
      <left style="thin"/>
      <right style="thin"/>
      <top>
        <color indexed="63"/>
      </top>
      <bottom style="medium"/>
      <diagonal style="thin"/>
    </border>
    <border diagonalUp="1">
      <left style="thin"/>
      <right style="medium"/>
      <top>
        <color indexed="63"/>
      </top>
      <bottom style="medium"/>
      <diagonal style="thin"/>
    </border>
    <border>
      <left style="thin"/>
      <right style="thin"/>
      <top>
        <color indexed="63"/>
      </top>
      <bottom style="medium"/>
    </border>
    <border>
      <left style="thin"/>
      <right style="medium"/>
      <top>
        <color indexed="63"/>
      </top>
      <bottom style="medium"/>
    </border>
    <border>
      <left style="medium"/>
      <right style="medium"/>
      <top>
        <color indexed="63"/>
      </top>
      <bottom style="medium"/>
    </border>
    <border>
      <left style="medium"/>
      <right>
        <color indexed="63"/>
      </right>
      <top style="medium"/>
      <bottom>
        <color indexed="63"/>
      </bottom>
    </border>
    <border>
      <left style="medium">
        <color indexed="8"/>
      </left>
      <right>
        <color indexed="63"/>
      </right>
      <top style="medium"/>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style="medium"/>
      <top style="medium"/>
      <bottom>
        <color indexed="63"/>
      </bottom>
    </border>
    <border>
      <left style="medium"/>
      <right style="medium"/>
      <top style="medium"/>
      <bottom>
        <color indexed="63"/>
      </bottom>
    </border>
    <border>
      <left style="medium"/>
      <right>
        <color indexed="63"/>
      </right>
      <top style="dashed"/>
      <bottom style="medium"/>
    </border>
    <border diagonalUp="1">
      <left style="medium">
        <color indexed="8"/>
      </left>
      <right>
        <color indexed="63"/>
      </right>
      <top style="dashed"/>
      <bottom style="medium"/>
      <diagonal style="thin"/>
    </border>
    <border diagonalUp="1">
      <left style="medium"/>
      <right style="thin"/>
      <top style="dashed"/>
      <bottom style="medium"/>
      <diagonal style="thin"/>
    </border>
    <border diagonalUp="1">
      <left style="thin"/>
      <right style="thin"/>
      <top style="dashed"/>
      <bottom style="medium"/>
      <diagonal style="thin"/>
    </border>
    <border diagonalUp="1">
      <left style="thin"/>
      <right style="medium"/>
      <top style="dashed"/>
      <bottom style="medium"/>
      <diagonal style="thin"/>
    </border>
    <border>
      <left style="thin"/>
      <right style="thin"/>
      <top style="dashed"/>
      <bottom style="medium"/>
    </border>
    <border>
      <left>
        <color indexed="63"/>
      </left>
      <right style="medium"/>
      <top style="dashed"/>
      <bottom style="medium"/>
    </border>
    <border>
      <left style="medium"/>
      <right style="medium"/>
      <top style="dashed"/>
      <bottom style="medium"/>
    </border>
    <border diagonalUp="1">
      <left style="medium"/>
      <right style="medium"/>
      <top style="medium"/>
      <bottom>
        <color indexed="63"/>
      </bottom>
      <diagonal style="thin"/>
    </border>
    <border diagonalUp="1">
      <left style="medium"/>
      <right style="medium"/>
      <top>
        <color indexed="63"/>
      </top>
      <bottom>
        <color indexed="63"/>
      </bottom>
      <diagonal style="thin"/>
    </border>
    <border diagonalUp="1">
      <left style="medium"/>
      <right style="medium"/>
      <top>
        <color indexed="63"/>
      </top>
      <bottom style="medium"/>
      <diagonal style="thin"/>
    </border>
    <border>
      <left style="thin"/>
      <right style="thin"/>
      <top>
        <color indexed="63"/>
      </top>
      <bottom>
        <color indexed="63"/>
      </bottom>
    </border>
    <border>
      <left style="thin"/>
      <right style="thin"/>
      <top>
        <color indexed="63"/>
      </top>
      <bottom style="double"/>
    </border>
    <border>
      <left style="thin"/>
      <right>
        <color indexed="63"/>
      </right>
      <top>
        <color indexed="63"/>
      </top>
      <bottom>
        <color indexed="63"/>
      </bottom>
    </border>
    <border>
      <left style="thin"/>
      <right>
        <color indexed="63"/>
      </right>
      <top>
        <color indexed="63"/>
      </top>
      <bottom style="double"/>
    </border>
    <border>
      <left>
        <color indexed="63"/>
      </left>
      <right style="thin">
        <color indexed="8"/>
      </right>
      <top>
        <color indexed="63"/>
      </top>
      <bottom style="double"/>
    </border>
    <border>
      <left style="thin">
        <color indexed="8"/>
      </left>
      <right style="thin"/>
      <top>
        <color indexed="63"/>
      </top>
      <bottom>
        <color indexed="63"/>
      </bottom>
    </border>
    <border>
      <left style="thin">
        <color indexed="8"/>
      </left>
      <right style="thin"/>
      <top>
        <color indexed="63"/>
      </top>
      <bottom style="double"/>
    </border>
    <border>
      <left style="medium"/>
      <right>
        <color indexed="63"/>
      </right>
      <top>
        <color indexed="63"/>
      </top>
      <bottom>
        <color indexed="63"/>
      </bottom>
    </border>
    <border>
      <left style="medium"/>
      <right>
        <color indexed="63"/>
      </right>
      <top>
        <color indexed="63"/>
      </top>
      <bottom style="double"/>
    </border>
    <border>
      <left style="medium">
        <color indexed="8"/>
      </left>
      <right>
        <color indexed="63"/>
      </right>
      <top style="medium">
        <color indexed="8"/>
      </top>
      <bottom style="thin">
        <color indexed="8"/>
      </bottom>
    </border>
    <border>
      <left>
        <color indexed="63"/>
      </left>
      <right>
        <color indexed="63"/>
      </right>
      <top style="medium">
        <color indexed="8"/>
      </top>
      <bottom style="thin">
        <color indexed="8"/>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color indexed="8"/>
      </left>
      <right>
        <color indexed="63"/>
      </right>
      <top style="medium">
        <color indexed="8"/>
      </top>
      <bottom>
        <color indexed="63"/>
      </bottom>
    </border>
    <border>
      <left style="medium">
        <color indexed="8"/>
      </left>
      <right>
        <color indexed="63"/>
      </right>
      <top>
        <color indexed="63"/>
      </top>
      <bottom>
        <color indexed="63"/>
      </bottom>
    </border>
    <border>
      <left style="medium">
        <color indexed="8"/>
      </left>
      <right>
        <color indexed="63"/>
      </right>
      <top>
        <color indexed="63"/>
      </top>
      <bottom style="double"/>
    </border>
    <border>
      <left style="medium">
        <color indexed="8"/>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color indexed="63"/>
      </right>
      <top style="thin">
        <color indexed="8"/>
      </top>
      <bottom>
        <color indexed="63"/>
      </bottom>
    </border>
    <border>
      <left style="thin">
        <color indexed="8"/>
      </left>
      <right>
        <color indexed="63"/>
      </right>
      <top>
        <color indexed="63"/>
      </top>
      <bottom style="double"/>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pplyNumberFormat="0" applyFill="0" applyBorder="0" applyAlignment="0" applyProtection="0"/>
  </cellStyleXfs>
  <cellXfs count="126">
    <xf numFmtId="0" fontId="0" fillId="0" borderId="0" xfId="0" applyAlignment="1">
      <alignment vertical="center"/>
    </xf>
    <xf numFmtId="0" fontId="4" fillId="0" borderId="0" xfId="0" applyFont="1" applyAlignment="1">
      <alignment vertical="center"/>
    </xf>
    <xf numFmtId="176" fontId="4" fillId="0" borderId="0" xfId="0" applyNumberFormat="1" applyFont="1" applyAlignment="1">
      <alignment vertical="center"/>
    </xf>
    <xf numFmtId="176" fontId="4" fillId="0" borderId="0" xfId="0" applyNumberFormat="1" applyFont="1" applyAlignment="1">
      <alignment vertical="center" shrinkToFit="1"/>
    </xf>
    <xf numFmtId="177" fontId="4" fillId="0" borderId="0" xfId="0" applyNumberFormat="1" applyFont="1" applyBorder="1" applyAlignment="1">
      <alignment horizontal="distributed" vertical="center"/>
    </xf>
    <xf numFmtId="0" fontId="4" fillId="0" borderId="0" xfId="0" applyFont="1" applyAlignment="1">
      <alignment vertical="center" shrinkToFit="1"/>
    </xf>
    <xf numFmtId="0" fontId="5" fillId="0" borderId="0" xfId="0" applyFont="1" applyAlignment="1">
      <alignment vertical="center"/>
    </xf>
    <xf numFmtId="0" fontId="6" fillId="0" borderId="0" xfId="0" applyFont="1" applyAlignment="1">
      <alignment horizontal="right" vertical="center"/>
    </xf>
    <xf numFmtId="0" fontId="6" fillId="0" borderId="0" xfId="0" applyFont="1" applyAlignment="1">
      <alignment horizontal="right" vertical="center" shrinkToFit="1"/>
    </xf>
    <xf numFmtId="176" fontId="7" fillId="0" borderId="1" xfId="0" applyNumberFormat="1" applyFont="1" applyBorder="1" applyAlignment="1">
      <alignment vertical="center" shrinkToFit="1"/>
    </xf>
    <xf numFmtId="176" fontId="7" fillId="0" borderId="2" xfId="0" applyNumberFormat="1" applyFont="1" applyBorder="1" applyAlignment="1">
      <alignment horizontal="center" vertical="center" shrinkToFit="1"/>
    </xf>
    <xf numFmtId="0" fontId="6" fillId="0" borderId="3" xfId="0" applyFont="1" applyBorder="1" applyAlignment="1">
      <alignment vertical="center" wrapText="1"/>
    </xf>
    <xf numFmtId="0" fontId="7" fillId="0" borderId="4" xfId="0" applyFont="1" applyBorder="1" applyAlignment="1">
      <alignment horizontal="center" vertical="center" wrapText="1"/>
    </xf>
    <xf numFmtId="176" fontId="7" fillId="0" borderId="5" xfId="0" applyNumberFormat="1" applyFont="1" applyBorder="1" applyAlignment="1">
      <alignment horizontal="center" vertical="center" shrinkToFit="1"/>
    </xf>
    <xf numFmtId="176" fontId="7" fillId="0" borderId="6" xfId="0" applyNumberFormat="1" applyFont="1" applyBorder="1" applyAlignment="1">
      <alignment horizontal="center" vertical="center" shrinkToFit="1"/>
    </xf>
    <xf numFmtId="177" fontId="8" fillId="0" borderId="7" xfId="0" applyNumberFormat="1" applyFont="1" applyBorder="1" applyAlignment="1">
      <alignment horizontal="distributed" vertical="center"/>
    </xf>
    <xf numFmtId="177" fontId="4" fillId="0" borderId="8" xfId="0" applyNumberFormat="1" applyFont="1" applyBorder="1" applyAlignment="1">
      <alignment horizontal="distributed" vertical="center"/>
    </xf>
    <xf numFmtId="177" fontId="4" fillId="0" borderId="9" xfId="0" applyNumberFormat="1" applyFont="1" applyBorder="1" applyAlignment="1">
      <alignment horizontal="distributed" vertical="center"/>
    </xf>
    <xf numFmtId="179" fontId="4" fillId="0" borderId="10" xfId="0" applyNumberFormat="1" applyFont="1" applyBorder="1" applyAlignment="1">
      <alignment horizontal="distributed" vertical="center"/>
    </xf>
    <xf numFmtId="176" fontId="4" fillId="0" borderId="11" xfId="0" applyNumberFormat="1" applyFont="1" applyBorder="1" applyAlignment="1">
      <alignment horizontal="distributed" vertical="center"/>
    </xf>
    <xf numFmtId="176" fontId="4" fillId="0" borderId="12" xfId="0" applyNumberFormat="1" applyFont="1" applyBorder="1" applyAlignment="1">
      <alignment horizontal="center" vertical="center" shrinkToFit="1"/>
    </xf>
    <xf numFmtId="176" fontId="4" fillId="0" borderId="13" xfId="0" applyNumberFormat="1" applyFont="1" applyFill="1" applyBorder="1" applyAlignment="1">
      <alignment horizontal="distributed" vertical="center"/>
    </xf>
    <xf numFmtId="177" fontId="4" fillId="0" borderId="10" xfId="0" applyNumberFormat="1" applyFont="1" applyFill="1" applyBorder="1" applyAlignment="1">
      <alignment horizontal="distributed" vertical="center"/>
    </xf>
    <xf numFmtId="177" fontId="4" fillId="0" borderId="14" xfId="0" applyNumberFormat="1" applyFont="1" applyFill="1" applyBorder="1" applyAlignment="1">
      <alignment horizontal="distributed" vertical="center"/>
    </xf>
    <xf numFmtId="176" fontId="4" fillId="0" borderId="15" xfId="0" applyNumberFormat="1" applyFont="1" applyBorder="1" applyAlignment="1">
      <alignment horizontal="center" vertical="center" shrinkToFit="1"/>
    </xf>
    <xf numFmtId="177" fontId="4" fillId="0" borderId="16" xfId="0" applyNumberFormat="1" applyFont="1" applyBorder="1" applyAlignment="1">
      <alignment horizontal="distributed" vertical="center"/>
    </xf>
    <xf numFmtId="177" fontId="4" fillId="0" borderId="17" xfId="0" applyNumberFormat="1" applyFont="1" applyBorder="1" applyAlignment="1">
      <alignment horizontal="distributed" vertical="center"/>
    </xf>
    <xf numFmtId="231" fontId="4" fillId="0" borderId="12" xfId="0" applyNumberFormat="1" applyFont="1" applyBorder="1" applyAlignment="1">
      <alignment horizontal="center" vertical="center" shrinkToFit="1"/>
    </xf>
    <xf numFmtId="176" fontId="4" fillId="0" borderId="9" xfId="0" applyNumberFormat="1" applyFont="1" applyFill="1" applyBorder="1" applyAlignment="1">
      <alignment horizontal="distributed" vertical="center"/>
    </xf>
    <xf numFmtId="177" fontId="4" fillId="0" borderId="18" xfId="0" applyNumberFormat="1" applyFont="1" applyFill="1" applyBorder="1" applyAlignment="1">
      <alignment horizontal="distributed" vertical="center"/>
    </xf>
    <xf numFmtId="177" fontId="4" fillId="0" borderId="19" xfId="0" applyNumberFormat="1" applyFont="1" applyFill="1" applyBorder="1" applyAlignment="1">
      <alignment horizontal="distributed" vertical="center"/>
    </xf>
    <xf numFmtId="176" fontId="4" fillId="0" borderId="20" xfId="0" applyNumberFormat="1" applyFont="1" applyFill="1" applyBorder="1" applyAlignment="1">
      <alignment horizontal="distributed" vertical="center"/>
    </xf>
    <xf numFmtId="177" fontId="8" fillId="0" borderId="7" xfId="0" applyNumberFormat="1" applyFont="1" applyFill="1" applyBorder="1" applyAlignment="1">
      <alignment horizontal="distributed" vertical="center"/>
    </xf>
    <xf numFmtId="177" fontId="4" fillId="0" borderId="16" xfId="0" applyNumberFormat="1" applyFont="1" applyFill="1" applyBorder="1" applyAlignment="1">
      <alignment horizontal="distributed" vertical="center"/>
    </xf>
    <xf numFmtId="177" fontId="4" fillId="0" borderId="17" xfId="0" applyNumberFormat="1" applyFont="1" applyFill="1" applyBorder="1" applyAlignment="1">
      <alignment horizontal="distributed" vertical="center"/>
    </xf>
    <xf numFmtId="179" fontId="4" fillId="0" borderId="10" xfId="0" applyNumberFormat="1" applyFont="1" applyFill="1" applyBorder="1" applyAlignment="1">
      <alignment horizontal="distributed" vertical="center"/>
    </xf>
    <xf numFmtId="176" fontId="4" fillId="0" borderId="11" xfId="0" applyNumberFormat="1" applyFont="1" applyFill="1" applyBorder="1" applyAlignment="1">
      <alignment horizontal="distributed" vertical="center"/>
    </xf>
    <xf numFmtId="176" fontId="4" fillId="0" borderId="12" xfId="0" applyNumberFormat="1" applyFont="1" applyFill="1" applyBorder="1" applyAlignment="1">
      <alignment horizontal="center" vertical="center" shrinkToFit="1"/>
    </xf>
    <xf numFmtId="176" fontId="4" fillId="0" borderId="15" xfId="0" applyNumberFormat="1" applyFont="1" applyFill="1" applyBorder="1" applyAlignment="1">
      <alignment horizontal="center" vertical="center" shrinkToFit="1"/>
    </xf>
    <xf numFmtId="0" fontId="4" fillId="0" borderId="0" xfId="0" applyFont="1" applyFill="1" applyAlignment="1">
      <alignment vertical="center"/>
    </xf>
    <xf numFmtId="231" fontId="4" fillId="0" borderId="15" xfId="0" applyNumberFormat="1" applyFont="1" applyBorder="1" applyAlignment="1">
      <alignment horizontal="center" vertical="center" shrinkToFit="1"/>
    </xf>
    <xf numFmtId="179" fontId="4" fillId="0" borderId="21" xfId="0" applyNumberFormat="1" applyFont="1" applyBorder="1" applyAlignment="1">
      <alignment horizontal="distributed" vertical="center"/>
    </xf>
    <xf numFmtId="176" fontId="4" fillId="0" borderId="0" xfId="0" applyNumberFormat="1" applyFont="1" applyBorder="1" applyAlignment="1">
      <alignment horizontal="distributed" vertical="center"/>
    </xf>
    <xf numFmtId="176" fontId="4" fillId="0" borderId="22" xfId="0" applyNumberFormat="1" applyFont="1" applyBorder="1" applyAlignment="1">
      <alignment horizontal="center" vertical="center" shrinkToFit="1"/>
    </xf>
    <xf numFmtId="176" fontId="4" fillId="0" borderId="23" xfId="0" applyNumberFormat="1" applyFont="1" applyFill="1" applyBorder="1" applyAlignment="1">
      <alignment horizontal="distributed" vertical="center"/>
    </xf>
    <xf numFmtId="176" fontId="4" fillId="0" borderId="24" xfId="0" applyNumberFormat="1" applyFont="1" applyBorder="1" applyAlignment="1">
      <alignment horizontal="center" vertical="center" shrinkToFit="1"/>
    </xf>
    <xf numFmtId="177" fontId="8" fillId="0" borderId="25" xfId="0" applyNumberFormat="1" applyFont="1" applyBorder="1" applyAlignment="1">
      <alignment horizontal="distributed" vertical="center"/>
    </xf>
    <xf numFmtId="38" fontId="4" fillId="0" borderId="26" xfId="17" applyFont="1" applyBorder="1" applyAlignment="1">
      <alignment horizontal="distributed" vertical="center"/>
    </xf>
    <xf numFmtId="184" fontId="4" fillId="0" borderId="27" xfId="0" applyNumberFormat="1" applyFont="1" applyBorder="1" applyAlignment="1">
      <alignment horizontal="distributed" vertical="center"/>
    </xf>
    <xf numFmtId="179" fontId="4" fillId="0" borderId="28" xfId="0" applyNumberFormat="1" applyFont="1" applyBorder="1" applyAlignment="1">
      <alignment horizontal="distributed" vertical="center"/>
    </xf>
    <xf numFmtId="176" fontId="4" fillId="0" borderId="29" xfId="0" applyNumberFormat="1" applyFont="1" applyBorder="1" applyAlignment="1">
      <alignment horizontal="distributed" vertical="center"/>
    </xf>
    <xf numFmtId="176" fontId="4" fillId="0" borderId="27" xfId="0" applyNumberFormat="1" applyFont="1" applyBorder="1" applyAlignment="1">
      <alignment horizontal="distributed" vertical="center"/>
    </xf>
    <xf numFmtId="184" fontId="4" fillId="0" borderId="30" xfId="0" applyNumberFormat="1" applyFont="1" applyBorder="1" applyAlignment="1">
      <alignment horizontal="right" vertical="center" shrinkToFit="1"/>
    </xf>
    <xf numFmtId="184" fontId="4" fillId="0" borderId="31" xfId="0" applyNumberFormat="1" applyFont="1" applyBorder="1" applyAlignment="1">
      <alignment vertical="center" shrinkToFit="1"/>
    </xf>
    <xf numFmtId="184" fontId="4" fillId="0" borderId="32" xfId="0" applyNumberFormat="1" applyFont="1" applyBorder="1" applyAlignment="1">
      <alignment vertical="center" shrinkToFit="1"/>
    </xf>
    <xf numFmtId="177" fontId="8" fillId="0" borderId="33" xfId="0" applyNumberFormat="1" applyFont="1" applyBorder="1" applyAlignment="1">
      <alignment horizontal="distributed" vertical="center" shrinkToFit="1"/>
    </xf>
    <xf numFmtId="0" fontId="4" fillId="0" borderId="34" xfId="0" applyFont="1" applyBorder="1" applyAlignment="1">
      <alignment horizontal="center"/>
    </xf>
    <xf numFmtId="0" fontId="4" fillId="0" borderId="35" xfId="0" applyFont="1" applyBorder="1" applyAlignment="1">
      <alignment vertical="center"/>
    </xf>
    <xf numFmtId="0" fontId="4" fillId="0" borderId="36" xfId="0" applyFont="1" applyBorder="1" applyAlignment="1">
      <alignment vertical="center"/>
    </xf>
    <xf numFmtId="0" fontId="4" fillId="0" borderId="37" xfId="0" applyFont="1" applyBorder="1" applyAlignment="1">
      <alignment vertical="center"/>
    </xf>
    <xf numFmtId="176" fontId="4" fillId="0" borderId="38" xfId="0" applyNumberFormat="1" applyFont="1" applyBorder="1" applyAlignment="1">
      <alignment vertical="center"/>
    </xf>
    <xf numFmtId="176" fontId="4" fillId="0" borderId="36" xfId="0" applyNumberFormat="1" applyFont="1" applyBorder="1" applyAlignment="1">
      <alignment vertical="center"/>
    </xf>
    <xf numFmtId="180" fontId="4" fillId="0" borderId="39" xfId="0" applyNumberFormat="1" applyFont="1" applyBorder="1" applyAlignment="1">
      <alignment vertical="center"/>
    </xf>
    <xf numFmtId="180" fontId="4" fillId="0" borderId="40" xfId="0" applyNumberFormat="1" applyFont="1" applyBorder="1" applyAlignment="1">
      <alignment vertical="center"/>
    </xf>
    <xf numFmtId="0" fontId="4" fillId="0" borderId="41" xfId="0" applyFont="1" applyBorder="1" applyAlignment="1">
      <alignment horizontal="center" shrinkToFit="1"/>
    </xf>
    <xf numFmtId="0" fontId="4" fillId="0" borderId="42" xfId="0" applyFont="1" applyBorder="1" applyAlignment="1">
      <alignment horizontal="center"/>
    </xf>
    <xf numFmtId="184" fontId="4" fillId="0" borderId="43" xfId="0" applyNumberFormat="1" applyFont="1" applyBorder="1" applyAlignment="1">
      <alignment vertical="center"/>
    </xf>
    <xf numFmtId="184" fontId="4" fillId="0" borderId="44" xfId="0" applyNumberFormat="1" applyFont="1" applyBorder="1" applyAlignment="1">
      <alignment vertical="center"/>
    </xf>
    <xf numFmtId="180" fontId="4" fillId="0" borderId="45" xfId="0" applyNumberFormat="1" applyFont="1" applyBorder="1" applyAlignment="1">
      <alignment vertical="center"/>
    </xf>
    <xf numFmtId="176" fontId="4" fillId="0" borderId="46" xfId="0" applyNumberFormat="1" applyFont="1" applyBorder="1" applyAlignment="1">
      <alignment vertical="center"/>
    </xf>
    <xf numFmtId="176" fontId="4" fillId="0" borderId="44" xfId="0" applyNumberFormat="1" applyFont="1" applyBorder="1" applyAlignment="1">
      <alignment vertical="center"/>
    </xf>
    <xf numFmtId="184" fontId="4" fillId="0" borderId="45" xfId="0" applyNumberFormat="1" applyFont="1" applyBorder="1" applyAlignment="1">
      <alignment vertical="center"/>
    </xf>
    <xf numFmtId="184" fontId="4" fillId="0" borderId="47" xfId="0" applyNumberFormat="1" applyFont="1" applyBorder="1" applyAlignment="1">
      <alignment vertical="center"/>
    </xf>
    <xf numFmtId="0" fontId="4" fillId="0" borderId="48" xfId="0" applyFont="1" applyBorder="1" applyAlignment="1">
      <alignment horizontal="center" shrinkToFit="1"/>
    </xf>
    <xf numFmtId="0" fontId="4" fillId="0" borderId="49" xfId="0" applyFont="1" applyBorder="1" applyAlignment="1">
      <alignment horizontal="center"/>
    </xf>
    <xf numFmtId="0" fontId="4" fillId="0" borderId="50" xfId="0" applyFont="1" applyBorder="1" applyAlignment="1">
      <alignment vertical="center"/>
    </xf>
    <xf numFmtId="0" fontId="4" fillId="0" borderId="51" xfId="0" applyFont="1" applyBorder="1" applyAlignment="1">
      <alignment vertical="center"/>
    </xf>
    <xf numFmtId="180" fontId="4" fillId="0" borderId="52" xfId="0" applyNumberFormat="1" applyFont="1" applyBorder="1" applyAlignment="1">
      <alignment vertical="center"/>
    </xf>
    <xf numFmtId="176" fontId="4" fillId="0" borderId="53" xfId="0" applyNumberFormat="1" applyFont="1" applyBorder="1" applyAlignment="1">
      <alignment vertical="center"/>
    </xf>
    <xf numFmtId="176" fontId="4" fillId="0" borderId="51" xfId="0" applyNumberFormat="1" applyFont="1" applyBorder="1" applyAlignment="1">
      <alignment vertical="center"/>
    </xf>
    <xf numFmtId="180" fontId="4" fillId="0" borderId="54" xfId="0" applyNumberFormat="1" applyFont="1" applyBorder="1" applyAlignment="1">
      <alignment vertical="center"/>
    </xf>
    <xf numFmtId="180" fontId="4" fillId="0" borderId="55" xfId="0" applyNumberFormat="1" applyFont="1" applyBorder="1" applyAlignment="1">
      <alignment vertical="center"/>
    </xf>
    <xf numFmtId="0" fontId="4" fillId="0" borderId="56" xfId="0" applyFont="1" applyBorder="1" applyAlignment="1">
      <alignment horizontal="center" shrinkToFit="1"/>
    </xf>
    <xf numFmtId="186" fontId="4" fillId="0" borderId="43" xfId="17" applyNumberFormat="1" applyFont="1" applyBorder="1" applyAlignment="1">
      <alignment vertical="center"/>
    </xf>
    <xf numFmtId="0" fontId="4" fillId="0" borderId="0" xfId="0" applyFont="1" applyBorder="1" applyAlignment="1">
      <alignment horizontal="center"/>
    </xf>
    <xf numFmtId="0" fontId="4" fillId="0" borderId="0" xfId="0" applyFont="1" applyBorder="1" applyAlignment="1">
      <alignment vertical="center"/>
    </xf>
    <xf numFmtId="180" fontId="4" fillId="0" borderId="0" xfId="0" applyNumberFormat="1" applyFont="1" applyBorder="1" applyAlignment="1">
      <alignment vertical="center"/>
    </xf>
    <xf numFmtId="176" fontId="4" fillId="0" borderId="0" xfId="0" applyNumberFormat="1" applyFont="1" applyBorder="1" applyAlignment="1">
      <alignment vertical="center"/>
    </xf>
    <xf numFmtId="176" fontId="4" fillId="0" borderId="0" xfId="0" applyNumberFormat="1" applyFont="1" applyBorder="1" applyAlignment="1">
      <alignment horizontal="center" vertical="center" shrinkToFit="1"/>
    </xf>
    <xf numFmtId="180" fontId="4" fillId="0" borderId="0" xfId="0" applyNumberFormat="1" applyFont="1" applyBorder="1" applyAlignment="1">
      <alignment vertical="center"/>
    </xf>
    <xf numFmtId="0" fontId="4" fillId="0" borderId="0" xfId="0" applyFont="1" applyBorder="1" applyAlignment="1">
      <alignment horizontal="center" shrinkToFit="1"/>
    </xf>
    <xf numFmtId="0" fontId="6" fillId="0" borderId="0" xfId="0" applyFont="1" applyBorder="1" applyAlignment="1">
      <alignment vertical="center"/>
    </xf>
    <xf numFmtId="176" fontId="6" fillId="0" borderId="0" xfId="0" applyNumberFormat="1" applyFont="1" applyBorder="1" applyAlignment="1">
      <alignment vertical="center"/>
    </xf>
    <xf numFmtId="176" fontId="6" fillId="0" borderId="0" xfId="0" applyNumberFormat="1" applyFont="1" applyBorder="1" applyAlignment="1">
      <alignment vertical="center" shrinkToFit="1"/>
    </xf>
    <xf numFmtId="0" fontId="6" fillId="0" borderId="0" xfId="0" applyFont="1" applyBorder="1" applyAlignment="1">
      <alignment vertical="center" shrinkToFit="1"/>
    </xf>
    <xf numFmtId="0" fontId="4" fillId="0" borderId="0" xfId="0" applyFont="1" applyBorder="1" applyAlignment="1">
      <alignment horizontal="left" vertical="center"/>
    </xf>
    <xf numFmtId="176" fontId="4" fillId="0" borderId="57" xfId="0" applyNumberFormat="1" applyFont="1" applyBorder="1" applyAlignment="1">
      <alignment horizontal="center" vertical="center" shrinkToFit="1"/>
    </xf>
    <xf numFmtId="176" fontId="4" fillId="0" borderId="58" xfId="0" applyNumberFormat="1" applyFont="1" applyBorder="1" applyAlignment="1">
      <alignment horizontal="center" vertical="center" shrinkToFit="1"/>
    </xf>
    <xf numFmtId="176" fontId="4" fillId="0" borderId="59" xfId="0" applyNumberFormat="1" applyFont="1" applyBorder="1" applyAlignment="1">
      <alignment horizontal="center" vertical="center" shrinkToFit="1"/>
    </xf>
    <xf numFmtId="0" fontId="4" fillId="0" borderId="60" xfId="0" applyFont="1" applyBorder="1" applyAlignment="1">
      <alignment horizontal="center" vertical="center" wrapText="1"/>
    </xf>
    <xf numFmtId="0" fontId="0" fillId="0" borderId="61" xfId="0" applyBorder="1" applyAlignment="1">
      <alignment horizontal="center" vertical="center" wrapText="1"/>
    </xf>
    <xf numFmtId="0" fontId="7" fillId="0" borderId="60" xfId="0" applyFont="1" applyBorder="1" applyAlignment="1">
      <alignment horizontal="center" vertical="center" wrapText="1"/>
    </xf>
    <xf numFmtId="0" fontId="4" fillId="0" borderId="62" xfId="0" applyFont="1" applyBorder="1" applyAlignment="1">
      <alignment horizontal="center" vertical="center" wrapText="1"/>
    </xf>
    <xf numFmtId="0" fontId="0" fillId="0" borderId="63" xfId="0" applyBorder="1" applyAlignment="1">
      <alignment horizontal="center" vertical="center" wrapText="1"/>
    </xf>
    <xf numFmtId="176" fontId="7" fillId="0" borderId="21" xfId="0" applyNumberFormat="1" applyFont="1" applyBorder="1" applyAlignment="1">
      <alignment horizontal="center" vertical="center" wrapText="1"/>
    </xf>
    <xf numFmtId="0" fontId="0" fillId="0" borderId="64" xfId="0" applyBorder="1" applyAlignment="1">
      <alignment horizontal="center" vertical="center" wrapText="1"/>
    </xf>
    <xf numFmtId="9" fontId="6" fillId="0" borderId="65" xfId="0" applyNumberFormat="1" applyFont="1" applyBorder="1" applyAlignment="1">
      <alignment horizontal="center" vertical="center" wrapText="1"/>
    </xf>
    <xf numFmtId="0" fontId="6" fillId="0" borderId="66"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67" xfId="0" applyFont="1" applyBorder="1" applyAlignment="1">
      <alignment horizontal="center" vertical="center" wrapText="1"/>
    </xf>
    <xf numFmtId="0" fontId="0" fillId="0" borderId="68" xfId="0" applyBorder="1" applyAlignment="1">
      <alignment horizontal="center" vertical="center" wrapText="1"/>
    </xf>
    <xf numFmtId="0" fontId="4" fillId="0" borderId="69" xfId="0" applyFont="1" applyBorder="1" applyAlignment="1">
      <alignment horizontal="center" vertical="center" wrapText="1"/>
    </xf>
    <xf numFmtId="0" fontId="4" fillId="0" borderId="70" xfId="0" applyFont="1" applyBorder="1" applyAlignment="1">
      <alignment horizontal="center" vertical="center" wrapText="1"/>
    </xf>
    <xf numFmtId="0" fontId="6" fillId="0" borderId="71" xfId="0" applyFont="1" applyBorder="1" applyAlignment="1">
      <alignment horizontal="center" vertical="center" shrinkToFit="1"/>
    </xf>
    <xf numFmtId="0" fontId="6" fillId="0" borderId="72" xfId="0" applyFont="1" applyBorder="1" applyAlignment="1">
      <alignment horizontal="center" vertical="center" shrinkToFit="1"/>
    </xf>
    <xf numFmtId="0" fontId="6" fillId="0" borderId="73" xfId="0" applyFont="1" applyBorder="1" applyAlignment="1">
      <alignment horizontal="center" vertical="center" shrinkToFit="1"/>
    </xf>
    <xf numFmtId="0" fontId="4" fillId="0" borderId="74" xfId="0" applyFont="1" applyBorder="1" applyAlignment="1">
      <alignment horizontal="center" vertical="center" wrapText="1"/>
    </xf>
    <xf numFmtId="0" fontId="4" fillId="0" borderId="75" xfId="0" applyFont="1" applyBorder="1" applyAlignment="1">
      <alignment horizontal="center" vertical="center" wrapText="1"/>
    </xf>
    <xf numFmtId="0" fontId="4" fillId="0" borderId="76" xfId="0" applyFont="1" applyBorder="1" applyAlignment="1">
      <alignment horizontal="center" vertical="center" wrapText="1"/>
    </xf>
    <xf numFmtId="0" fontId="4" fillId="0" borderId="77" xfId="0" applyFont="1" applyBorder="1" applyAlignment="1">
      <alignment horizontal="center" vertical="center" wrapText="1"/>
    </xf>
    <xf numFmtId="0" fontId="0" fillId="0" borderId="78" xfId="0" applyBorder="1" applyAlignment="1">
      <alignment horizontal="center" vertical="center" wrapText="1"/>
    </xf>
    <xf numFmtId="176" fontId="7" fillId="0" borderId="79" xfId="0" applyNumberFormat="1" applyFont="1" applyBorder="1" applyAlignment="1">
      <alignment horizontal="center" vertical="center" wrapText="1"/>
    </xf>
    <xf numFmtId="176" fontId="0" fillId="0" borderId="80" xfId="0" applyNumberFormat="1" applyBorder="1" applyAlignment="1">
      <alignment horizontal="center" vertical="center" wrapText="1"/>
    </xf>
    <xf numFmtId="0" fontId="6" fillId="0" borderId="0" xfId="0" applyFont="1" applyBorder="1" applyAlignment="1">
      <alignment horizontal="left" vertical="center" wrapText="1"/>
    </xf>
    <xf numFmtId="0" fontId="6" fillId="0" borderId="0" xfId="0" applyFont="1" applyAlignment="1">
      <alignment vertical="center" wrapText="1"/>
    </xf>
    <xf numFmtId="0" fontId="6" fillId="0" borderId="0" xfId="0" applyFont="1" applyAlignment="1">
      <alignment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R66"/>
  <sheetViews>
    <sheetView tabSelected="1" view="pageBreakPreview" zoomScale="150" zoomScaleSheetLayoutView="150" workbookViewId="0" topLeftCell="A7">
      <selection activeCell="B24" sqref="B24"/>
    </sheetView>
  </sheetViews>
  <sheetFormatPr defaultColWidth="9.00390625" defaultRowHeight="13.5"/>
  <cols>
    <col min="1" max="1" width="3.00390625" style="1" customWidth="1"/>
    <col min="2" max="2" width="9.00390625" style="1" customWidth="1"/>
    <col min="3" max="3" width="6.25390625" style="1" customWidth="1"/>
    <col min="4" max="4" width="9.50390625" style="1" customWidth="1"/>
    <col min="5" max="5" width="7.25390625" style="1" customWidth="1"/>
    <col min="6" max="6" width="7.125" style="2" customWidth="1"/>
    <col min="7" max="7" width="9.125" style="3" customWidth="1"/>
    <col min="8" max="8" width="6.625" style="2" customWidth="1"/>
    <col min="9" max="16" width="5.125" style="1" customWidth="1"/>
    <col min="17" max="17" width="9.125" style="5" customWidth="1"/>
    <col min="18" max="18" width="2.00390625" style="1" customWidth="1"/>
    <col min="19" max="16384" width="9.00390625" style="1" customWidth="1"/>
  </cols>
  <sheetData>
    <row r="2" ht="12">
      <c r="J2" s="4"/>
    </row>
    <row r="3" spans="2:17" ht="15" thickBot="1">
      <c r="B3" s="6" t="s">
        <v>48</v>
      </c>
      <c r="P3" s="7"/>
      <c r="Q3" s="8"/>
    </row>
    <row r="4" spans="2:17" ht="22.5" customHeight="1">
      <c r="B4" s="108" t="s">
        <v>49</v>
      </c>
      <c r="C4" s="116" t="s">
        <v>50</v>
      </c>
      <c r="D4" s="111" t="s">
        <v>51</v>
      </c>
      <c r="E4" s="112"/>
      <c r="F4" s="112"/>
      <c r="G4" s="112"/>
      <c r="H4" s="113" t="s">
        <v>52</v>
      </c>
      <c r="I4" s="114"/>
      <c r="J4" s="114"/>
      <c r="K4" s="114"/>
      <c r="L4" s="114"/>
      <c r="M4" s="114"/>
      <c r="N4" s="114"/>
      <c r="O4" s="114"/>
      <c r="P4" s="114"/>
      <c r="Q4" s="115"/>
    </row>
    <row r="5" spans="2:17" ht="15.75" customHeight="1">
      <c r="B5" s="109"/>
      <c r="C5" s="117"/>
      <c r="D5" s="119"/>
      <c r="E5" s="120"/>
      <c r="F5" s="121" t="s">
        <v>53</v>
      </c>
      <c r="G5" s="9"/>
      <c r="H5" s="104" t="s">
        <v>53</v>
      </c>
      <c r="I5" s="106">
        <v>0</v>
      </c>
      <c r="J5" s="99" t="s">
        <v>54</v>
      </c>
      <c r="K5" s="101" t="s">
        <v>55</v>
      </c>
      <c r="L5" s="101" t="s">
        <v>56</v>
      </c>
      <c r="M5" s="101" t="s">
        <v>57</v>
      </c>
      <c r="N5" s="101" t="s">
        <v>58</v>
      </c>
      <c r="O5" s="101" t="s">
        <v>59</v>
      </c>
      <c r="P5" s="102" t="s">
        <v>60</v>
      </c>
      <c r="Q5" s="10"/>
    </row>
    <row r="6" spans="2:17" ht="36.75" customHeight="1" thickBot="1">
      <c r="B6" s="110"/>
      <c r="C6" s="118"/>
      <c r="D6" s="11" t="s">
        <v>61</v>
      </c>
      <c r="E6" s="12" t="s">
        <v>62</v>
      </c>
      <c r="F6" s="122"/>
      <c r="G6" s="13" t="s">
        <v>63</v>
      </c>
      <c r="H6" s="105"/>
      <c r="I6" s="107"/>
      <c r="J6" s="100"/>
      <c r="K6" s="100"/>
      <c r="L6" s="100"/>
      <c r="M6" s="100"/>
      <c r="N6" s="100"/>
      <c r="O6" s="100"/>
      <c r="P6" s="103"/>
      <c r="Q6" s="14" t="s">
        <v>63</v>
      </c>
    </row>
    <row r="7" spans="2:17" ht="13.5" customHeight="1" thickTop="1">
      <c r="B7" s="15" t="s">
        <v>0</v>
      </c>
      <c r="C7" s="16">
        <v>207</v>
      </c>
      <c r="D7" s="17">
        <v>35</v>
      </c>
      <c r="E7" s="18">
        <f aca="true" t="shared" si="0" ref="E7:E54">D7/C7*100</f>
        <v>16.908212560386474</v>
      </c>
      <c r="F7" s="19">
        <v>29.1</v>
      </c>
      <c r="G7" s="20" t="s">
        <v>1</v>
      </c>
      <c r="H7" s="21">
        <v>20.5</v>
      </c>
      <c r="I7" s="22">
        <v>0</v>
      </c>
      <c r="J7" s="22">
        <v>2</v>
      </c>
      <c r="K7" s="22">
        <v>27</v>
      </c>
      <c r="L7" s="22">
        <v>43</v>
      </c>
      <c r="M7" s="22">
        <v>53</v>
      </c>
      <c r="N7" s="22">
        <v>53</v>
      </c>
      <c r="O7" s="22">
        <v>15</v>
      </c>
      <c r="P7" s="23">
        <v>14</v>
      </c>
      <c r="Q7" s="24" t="s">
        <v>1</v>
      </c>
    </row>
    <row r="8" spans="2:17" ht="12">
      <c r="B8" s="15" t="s">
        <v>2</v>
      </c>
      <c r="C8" s="25">
        <v>47</v>
      </c>
      <c r="D8" s="26">
        <v>10</v>
      </c>
      <c r="E8" s="18">
        <f t="shared" si="0"/>
        <v>21.27659574468085</v>
      </c>
      <c r="F8" s="19">
        <v>23.7</v>
      </c>
      <c r="G8" s="27">
        <v>38565</v>
      </c>
      <c r="H8" s="28">
        <v>22</v>
      </c>
      <c r="I8" s="29">
        <v>0</v>
      </c>
      <c r="J8" s="29">
        <v>0</v>
      </c>
      <c r="K8" s="29">
        <v>5</v>
      </c>
      <c r="L8" s="29">
        <v>6</v>
      </c>
      <c r="M8" s="29">
        <v>18</v>
      </c>
      <c r="N8" s="29">
        <v>8</v>
      </c>
      <c r="O8" s="29">
        <v>5</v>
      </c>
      <c r="P8" s="30">
        <v>4</v>
      </c>
      <c r="Q8" s="27">
        <v>38565</v>
      </c>
    </row>
    <row r="9" spans="2:17" ht="12">
      <c r="B9" s="15" t="s">
        <v>3</v>
      </c>
      <c r="C9" s="25">
        <v>58</v>
      </c>
      <c r="D9" s="26">
        <v>20</v>
      </c>
      <c r="E9" s="18">
        <f t="shared" si="0"/>
        <v>34.48275862068966</v>
      </c>
      <c r="F9" s="19">
        <v>25.7</v>
      </c>
      <c r="G9" s="20" t="s">
        <v>1</v>
      </c>
      <c r="H9" s="28">
        <v>20.6</v>
      </c>
      <c r="I9" s="29">
        <v>0</v>
      </c>
      <c r="J9" s="29">
        <v>0</v>
      </c>
      <c r="K9" s="29">
        <v>1</v>
      </c>
      <c r="L9" s="29">
        <v>10</v>
      </c>
      <c r="M9" s="29">
        <v>20</v>
      </c>
      <c r="N9" s="29">
        <v>19</v>
      </c>
      <c r="O9" s="29">
        <v>7</v>
      </c>
      <c r="P9" s="30">
        <v>1</v>
      </c>
      <c r="Q9" s="24" t="s">
        <v>1</v>
      </c>
    </row>
    <row r="10" spans="2:17" ht="12">
      <c r="B10" s="15" t="s">
        <v>4</v>
      </c>
      <c r="C10" s="25">
        <v>45</v>
      </c>
      <c r="D10" s="26">
        <v>15</v>
      </c>
      <c r="E10" s="18">
        <f t="shared" si="0"/>
        <v>33.33333333333333</v>
      </c>
      <c r="F10" s="19">
        <v>28.9</v>
      </c>
      <c r="G10" s="20" t="s">
        <v>1</v>
      </c>
      <c r="H10" s="28">
        <v>25.3</v>
      </c>
      <c r="I10" s="29">
        <v>0</v>
      </c>
      <c r="J10" s="29">
        <v>1</v>
      </c>
      <c r="K10" s="29">
        <v>1</v>
      </c>
      <c r="L10" s="29">
        <v>4</v>
      </c>
      <c r="M10" s="29">
        <v>9</v>
      </c>
      <c r="N10" s="29">
        <v>10</v>
      </c>
      <c r="O10" s="29">
        <v>10</v>
      </c>
      <c r="P10" s="30">
        <v>10</v>
      </c>
      <c r="Q10" s="24" t="s">
        <v>1</v>
      </c>
    </row>
    <row r="11" spans="2:17" ht="12">
      <c r="B11" s="15" t="s">
        <v>5</v>
      </c>
      <c r="C11" s="25">
        <v>42</v>
      </c>
      <c r="D11" s="26">
        <v>16</v>
      </c>
      <c r="E11" s="18">
        <f t="shared" si="0"/>
        <v>38.095238095238095</v>
      </c>
      <c r="F11" s="19">
        <v>25.1</v>
      </c>
      <c r="G11" s="20" t="s">
        <v>1</v>
      </c>
      <c r="H11" s="28">
        <v>22.4</v>
      </c>
      <c r="I11" s="29">
        <v>2</v>
      </c>
      <c r="J11" s="29">
        <v>1</v>
      </c>
      <c r="K11" s="29">
        <v>3</v>
      </c>
      <c r="L11" s="29">
        <v>8</v>
      </c>
      <c r="M11" s="29">
        <v>8</v>
      </c>
      <c r="N11" s="29">
        <v>9</v>
      </c>
      <c r="O11" s="29">
        <v>7</v>
      </c>
      <c r="P11" s="30">
        <v>4</v>
      </c>
      <c r="Q11" s="24" t="s">
        <v>1</v>
      </c>
    </row>
    <row r="12" spans="2:17" ht="12">
      <c r="B12" s="15" t="s">
        <v>6</v>
      </c>
      <c r="C12" s="25">
        <v>44</v>
      </c>
      <c r="D12" s="26">
        <v>17</v>
      </c>
      <c r="E12" s="18">
        <f t="shared" si="0"/>
        <v>38.63636363636363</v>
      </c>
      <c r="F12" s="19">
        <v>23.4</v>
      </c>
      <c r="G12" s="27">
        <v>38442</v>
      </c>
      <c r="H12" s="28">
        <v>21.1</v>
      </c>
      <c r="I12" s="29">
        <v>0</v>
      </c>
      <c r="J12" s="29">
        <v>1</v>
      </c>
      <c r="K12" s="29">
        <v>1</v>
      </c>
      <c r="L12" s="29">
        <v>8</v>
      </c>
      <c r="M12" s="29">
        <v>9</v>
      </c>
      <c r="N12" s="29">
        <v>17</v>
      </c>
      <c r="O12" s="29">
        <v>7</v>
      </c>
      <c r="P12" s="30">
        <v>1</v>
      </c>
      <c r="Q12" s="27">
        <v>38442</v>
      </c>
    </row>
    <row r="13" spans="2:17" ht="12" customHeight="1">
      <c r="B13" s="15" t="s">
        <v>7</v>
      </c>
      <c r="C13" s="25">
        <v>83</v>
      </c>
      <c r="D13" s="26">
        <v>18</v>
      </c>
      <c r="E13" s="18">
        <f t="shared" si="0"/>
        <v>21.686746987951807</v>
      </c>
      <c r="F13" s="19">
        <v>25.7</v>
      </c>
      <c r="G13" s="20" t="s">
        <v>1</v>
      </c>
      <c r="H13" s="28">
        <v>20.7</v>
      </c>
      <c r="I13" s="29">
        <v>1</v>
      </c>
      <c r="J13" s="29">
        <v>1</v>
      </c>
      <c r="K13" s="29">
        <v>5</v>
      </c>
      <c r="L13" s="29">
        <v>21</v>
      </c>
      <c r="M13" s="29">
        <v>18</v>
      </c>
      <c r="N13" s="29">
        <v>20</v>
      </c>
      <c r="O13" s="29">
        <v>9</v>
      </c>
      <c r="P13" s="30">
        <v>8</v>
      </c>
      <c r="Q13" s="24" t="s">
        <v>1</v>
      </c>
    </row>
    <row r="14" spans="2:17" ht="12">
      <c r="B14" s="15" t="s">
        <v>8</v>
      </c>
      <c r="C14" s="25">
        <v>62</v>
      </c>
      <c r="D14" s="26">
        <v>28</v>
      </c>
      <c r="E14" s="18">
        <f t="shared" si="0"/>
        <v>45.16129032258064</v>
      </c>
      <c r="F14" s="19">
        <v>23.1</v>
      </c>
      <c r="G14" s="27">
        <v>38442</v>
      </c>
      <c r="H14" s="28">
        <v>20.1</v>
      </c>
      <c r="I14" s="29">
        <v>0</v>
      </c>
      <c r="J14" s="29">
        <v>1</v>
      </c>
      <c r="K14" s="29">
        <v>6</v>
      </c>
      <c r="L14" s="29">
        <v>14</v>
      </c>
      <c r="M14" s="29">
        <v>19</v>
      </c>
      <c r="N14" s="29">
        <v>10</v>
      </c>
      <c r="O14" s="29">
        <v>10</v>
      </c>
      <c r="P14" s="30">
        <v>2</v>
      </c>
      <c r="Q14" s="27">
        <v>38442</v>
      </c>
    </row>
    <row r="15" spans="2:17" ht="12">
      <c r="B15" s="15" t="s">
        <v>9</v>
      </c>
      <c r="C15" s="25">
        <v>44</v>
      </c>
      <c r="D15" s="26">
        <v>16</v>
      </c>
      <c r="E15" s="18">
        <f t="shared" si="0"/>
        <v>36.36363636363637</v>
      </c>
      <c r="F15" s="19">
        <v>25.8</v>
      </c>
      <c r="G15" s="20" t="s">
        <v>1</v>
      </c>
      <c r="H15" s="28">
        <v>22.8</v>
      </c>
      <c r="I15" s="29">
        <v>0</v>
      </c>
      <c r="J15" s="29">
        <v>1</v>
      </c>
      <c r="K15" s="29">
        <v>0</v>
      </c>
      <c r="L15" s="29">
        <v>4</v>
      </c>
      <c r="M15" s="29">
        <v>13</v>
      </c>
      <c r="N15" s="29">
        <v>14</v>
      </c>
      <c r="O15" s="29">
        <v>8</v>
      </c>
      <c r="P15" s="30">
        <v>4</v>
      </c>
      <c r="Q15" s="24" t="s">
        <v>1</v>
      </c>
    </row>
    <row r="16" spans="2:17" ht="12">
      <c r="B16" s="15" t="s">
        <v>10</v>
      </c>
      <c r="C16" s="25">
        <v>58</v>
      </c>
      <c r="D16" s="26">
        <v>12</v>
      </c>
      <c r="E16" s="18">
        <f t="shared" si="0"/>
        <v>20.689655172413794</v>
      </c>
      <c r="F16" s="19">
        <v>23.1</v>
      </c>
      <c r="G16" s="20" t="s">
        <v>1</v>
      </c>
      <c r="H16" s="28">
        <v>17.2</v>
      </c>
      <c r="I16" s="29">
        <v>0</v>
      </c>
      <c r="J16" s="29">
        <v>2</v>
      </c>
      <c r="K16" s="29">
        <v>8</v>
      </c>
      <c r="L16" s="29">
        <v>16</v>
      </c>
      <c r="M16" s="29">
        <v>13</v>
      </c>
      <c r="N16" s="29">
        <v>14</v>
      </c>
      <c r="O16" s="29">
        <v>2</v>
      </c>
      <c r="P16" s="30">
        <v>3</v>
      </c>
      <c r="Q16" s="24" t="s">
        <v>1</v>
      </c>
    </row>
    <row r="17" spans="2:17" ht="12">
      <c r="B17" s="15" t="s">
        <v>11</v>
      </c>
      <c r="C17" s="25">
        <v>85</v>
      </c>
      <c r="D17" s="26">
        <v>58</v>
      </c>
      <c r="E17" s="18">
        <f t="shared" si="0"/>
        <v>68.23529411764706</v>
      </c>
      <c r="F17" s="19">
        <v>23.5</v>
      </c>
      <c r="G17" s="20" t="s">
        <v>1</v>
      </c>
      <c r="H17" s="31">
        <v>23.6</v>
      </c>
      <c r="I17" s="29">
        <v>0</v>
      </c>
      <c r="J17" s="29">
        <v>0</v>
      </c>
      <c r="K17" s="29">
        <v>5</v>
      </c>
      <c r="L17" s="29">
        <v>10</v>
      </c>
      <c r="M17" s="29">
        <v>14</v>
      </c>
      <c r="N17" s="29">
        <v>25</v>
      </c>
      <c r="O17" s="29">
        <v>18</v>
      </c>
      <c r="P17" s="30">
        <v>13</v>
      </c>
      <c r="Q17" s="24" t="s">
        <v>1</v>
      </c>
    </row>
    <row r="18" spans="2:17" ht="12">
      <c r="B18" s="15" t="s">
        <v>12</v>
      </c>
      <c r="C18" s="25">
        <v>77</v>
      </c>
      <c r="D18" s="26">
        <v>25</v>
      </c>
      <c r="E18" s="18">
        <f t="shared" si="0"/>
        <v>32.467532467532465</v>
      </c>
      <c r="F18" s="19">
        <v>26.1</v>
      </c>
      <c r="G18" s="20" t="s">
        <v>1</v>
      </c>
      <c r="H18" s="28">
        <v>19.7</v>
      </c>
      <c r="I18" s="29">
        <v>0</v>
      </c>
      <c r="J18" s="29">
        <v>1</v>
      </c>
      <c r="K18" s="29">
        <v>9</v>
      </c>
      <c r="L18" s="29">
        <v>19</v>
      </c>
      <c r="M18" s="29">
        <v>22</v>
      </c>
      <c r="N18" s="29">
        <v>20</v>
      </c>
      <c r="O18" s="29">
        <v>4</v>
      </c>
      <c r="P18" s="30">
        <v>2</v>
      </c>
      <c r="Q18" s="24" t="s">
        <v>1</v>
      </c>
    </row>
    <row r="19" spans="2:17" s="39" customFormat="1" ht="12">
      <c r="B19" s="32" t="s">
        <v>13</v>
      </c>
      <c r="C19" s="33">
        <v>62</v>
      </c>
      <c r="D19" s="34">
        <v>44</v>
      </c>
      <c r="E19" s="35">
        <f t="shared" si="0"/>
        <v>70.96774193548387</v>
      </c>
      <c r="F19" s="36">
        <v>30</v>
      </c>
      <c r="G19" s="37" t="s">
        <v>1</v>
      </c>
      <c r="H19" s="28">
        <v>26.9</v>
      </c>
      <c r="I19" s="29">
        <v>0</v>
      </c>
      <c r="J19" s="29">
        <v>1</v>
      </c>
      <c r="K19" s="29">
        <v>1</v>
      </c>
      <c r="L19" s="29">
        <v>4</v>
      </c>
      <c r="M19" s="29">
        <v>9</v>
      </c>
      <c r="N19" s="29">
        <v>17</v>
      </c>
      <c r="O19" s="29">
        <v>12</v>
      </c>
      <c r="P19" s="30">
        <v>18</v>
      </c>
      <c r="Q19" s="38" t="s">
        <v>1</v>
      </c>
    </row>
    <row r="20" spans="2:17" ht="12">
      <c r="B20" s="15" t="s">
        <v>14</v>
      </c>
      <c r="C20" s="25">
        <v>37</v>
      </c>
      <c r="D20" s="26">
        <v>32</v>
      </c>
      <c r="E20" s="18">
        <f t="shared" si="0"/>
        <v>86.48648648648648</v>
      </c>
      <c r="F20" s="19">
        <v>28.1</v>
      </c>
      <c r="G20" s="20" t="s">
        <v>1</v>
      </c>
      <c r="H20" s="28">
        <v>25.2</v>
      </c>
      <c r="I20" s="29">
        <v>0</v>
      </c>
      <c r="J20" s="29">
        <v>0</v>
      </c>
      <c r="K20" s="29">
        <v>1</v>
      </c>
      <c r="L20" s="29">
        <v>2</v>
      </c>
      <c r="M20" s="29">
        <v>9</v>
      </c>
      <c r="N20" s="29">
        <v>13</v>
      </c>
      <c r="O20" s="29">
        <v>6</v>
      </c>
      <c r="P20" s="30">
        <v>6</v>
      </c>
      <c r="Q20" s="24" t="s">
        <v>1</v>
      </c>
    </row>
    <row r="21" spans="2:17" ht="12">
      <c r="B21" s="15" t="s">
        <v>15</v>
      </c>
      <c r="C21" s="25">
        <v>51</v>
      </c>
      <c r="D21" s="26">
        <v>14</v>
      </c>
      <c r="E21" s="18">
        <f t="shared" si="0"/>
        <v>27.450980392156865</v>
      </c>
      <c r="F21" s="19">
        <v>27.5</v>
      </c>
      <c r="G21" s="20" t="s">
        <v>1</v>
      </c>
      <c r="H21" s="28">
        <v>27.5</v>
      </c>
      <c r="I21" s="29">
        <v>0</v>
      </c>
      <c r="J21" s="29">
        <v>0</v>
      </c>
      <c r="K21" s="29">
        <v>10</v>
      </c>
      <c r="L21" s="29">
        <v>8</v>
      </c>
      <c r="M21" s="29">
        <v>12</v>
      </c>
      <c r="N21" s="29">
        <v>13</v>
      </c>
      <c r="O21" s="29">
        <v>3</v>
      </c>
      <c r="P21" s="30">
        <v>5</v>
      </c>
      <c r="Q21" s="24" t="s">
        <v>1</v>
      </c>
    </row>
    <row r="22" spans="2:17" ht="12">
      <c r="B22" s="15" t="s">
        <v>16</v>
      </c>
      <c r="C22" s="25">
        <v>21</v>
      </c>
      <c r="D22" s="26">
        <v>11</v>
      </c>
      <c r="E22" s="18">
        <f t="shared" si="0"/>
        <v>52.38095238095239</v>
      </c>
      <c r="F22" s="19">
        <v>26.9</v>
      </c>
      <c r="G22" s="27">
        <v>38442</v>
      </c>
      <c r="H22" s="28">
        <v>20.8</v>
      </c>
      <c r="I22" s="29">
        <v>0</v>
      </c>
      <c r="J22" s="29">
        <v>0</v>
      </c>
      <c r="K22" s="29">
        <v>1</v>
      </c>
      <c r="L22" s="29">
        <v>3</v>
      </c>
      <c r="M22" s="29">
        <v>8</v>
      </c>
      <c r="N22" s="29">
        <v>6</v>
      </c>
      <c r="O22" s="29">
        <v>3</v>
      </c>
      <c r="P22" s="30">
        <v>0</v>
      </c>
      <c r="Q22" s="27">
        <v>38442</v>
      </c>
    </row>
    <row r="23" spans="2:17" ht="12">
      <c r="B23" s="15" t="s">
        <v>17</v>
      </c>
      <c r="C23" s="25">
        <v>22</v>
      </c>
      <c r="D23" s="26">
        <v>11</v>
      </c>
      <c r="E23" s="18">
        <f t="shared" si="0"/>
        <v>50</v>
      </c>
      <c r="F23" s="19">
        <v>24.6</v>
      </c>
      <c r="G23" s="20" t="s">
        <v>1</v>
      </c>
      <c r="H23" s="28">
        <v>22.4</v>
      </c>
      <c r="I23" s="29">
        <v>0</v>
      </c>
      <c r="J23" s="29">
        <v>0</v>
      </c>
      <c r="K23" s="29">
        <v>2</v>
      </c>
      <c r="L23" s="29">
        <v>5</v>
      </c>
      <c r="M23" s="29">
        <v>2</v>
      </c>
      <c r="N23" s="29">
        <v>6</v>
      </c>
      <c r="O23" s="29">
        <v>5</v>
      </c>
      <c r="P23" s="30">
        <v>2</v>
      </c>
      <c r="Q23" s="27">
        <v>38442</v>
      </c>
    </row>
    <row r="24" spans="2:17" ht="12">
      <c r="B24" s="15" t="s">
        <v>18</v>
      </c>
      <c r="C24" s="25">
        <v>28</v>
      </c>
      <c r="D24" s="26">
        <v>14</v>
      </c>
      <c r="E24" s="18">
        <f t="shared" si="0"/>
        <v>50</v>
      </c>
      <c r="F24" s="19">
        <v>26.5</v>
      </c>
      <c r="G24" s="20" t="s">
        <v>1</v>
      </c>
      <c r="H24" s="28">
        <v>22.7</v>
      </c>
      <c r="I24" s="29">
        <v>0</v>
      </c>
      <c r="J24" s="29">
        <v>0</v>
      </c>
      <c r="K24" s="29">
        <v>2</v>
      </c>
      <c r="L24" s="29">
        <v>5</v>
      </c>
      <c r="M24" s="29">
        <v>5</v>
      </c>
      <c r="N24" s="29">
        <v>10</v>
      </c>
      <c r="O24" s="29">
        <v>5</v>
      </c>
      <c r="P24" s="30">
        <v>1</v>
      </c>
      <c r="Q24" s="24" t="s">
        <v>1</v>
      </c>
    </row>
    <row r="25" spans="2:17" ht="12">
      <c r="B25" s="15" t="s">
        <v>19</v>
      </c>
      <c r="C25" s="25">
        <v>38</v>
      </c>
      <c r="D25" s="26">
        <v>9</v>
      </c>
      <c r="E25" s="18">
        <f t="shared" si="0"/>
        <v>23.684210526315788</v>
      </c>
      <c r="F25" s="19">
        <v>19.5</v>
      </c>
      <c r="G25" s="20" t="s">
        <v>1</v>
      </c>
      <c r="H25" s="28">
        <v>18.6</v>
      </c>
      <c r="I25" s="29">
        <v>1</v>
      </c>
      <c r="J25" s="29">
        <v>1</v>
      </c>
      <c r="K25" s="29">
        <v>5</v>
      </c>
      <c r="L25" s="29">
        <v>8</v>
      </c>
      <c r="M25" s="29">
        <v>9</v>
      </c>
      <c r="N25" s="29">
        <v>9</v>
      </c>
      <c r="O25" s="29">
        <v>5</v>
      </c>
      <c r="P25" s="30">
        <v>0</v>
      </c>
      <c r="Q25" s="24" t="s">
        <v>1</v>
      </c>
    </row>
    <row r="26" spans="2:17" ht="12">
      <c r="B26" s="15" t="s">
        <v>20</v>
      </c>
      <c r="C26" s="25">
        <v>102</v>
      </c>
      <c r="D26" s="26">
        <v>23</v>
      </c>
      <c r="E26" s="18">
        <f t="shared" si="0"/>
        <v>22.54901960784314</v>
      </c>
      <c r="F26" s="19">
        <v>27.1</v>
      </c>
      <c r="G26" s="20" t="s">
        <v>1</v>
      </c>
      <c r="H26" s="28">
        <v>23.4</v>
      </c>
      <c r="I26" s="29">
        <v>0</v>
      </c>
      <c r="J26" s="29">
        <v>1</v>
      </c>
      <c r="K26" s="29">
        <v>11</v>
      </c>
      <c r="L26" s="29">
        <v>15</v>
      </c>
      <c r="M26" s="29">
        <v>21</v>
      </c>
      <c r="N26" s="29">
        <v>27</v>
      </c>
      <c r="O26" s="29">
        <v>17</v>
      </c>
      <c r="P26" s="30">
        <v>10</v>
      </c>
      <c r="Q26" s="24" t="s">
        <v>1</v>
      </c>
    </row>
    <row r="27" spans="2:17" ht="12">
      <c r="B27" s="15" t="s">
        <v>21</v>
      </c>
      <c r="C27" s="25">
        <v>46</v>
      </c>
      <c r="D27" s="26">
        <v>20</v>
      </c>
      <c r="E27" s="18">
        <f t="shared" si="0"/>
        <v>43.47826086956522</v>
      </c>
      <c r="F27" s="19">
        <v>26.4</v>
      </c>
      <c r="G27" s="20" t="s">
        <v>1</v>
      </c>
      <c r="H27" s="28">
        <v>22</v>
      </c>
      <c r="I27" s="29">
        <v>0</v>
      </c>
      <c r="J27" s="29">
        <v>0</v>
      </c>
      <c r="K27" s="29">
        <v>3</v>
      </c>
      <c r="L27" s="29">
        <v>10</v>
      </c>
      <c r="M27" s="29">
        <v>7</v>
      </c>
      <c r="N27" s="29">
        <v>7</v>
      </c>
      <c r="O27" s="29">
        <v>11</v>
      </c>
      <c r="P27" s="30">
        <v>7</v>
      </c>
      <c r="Q27" s="24" t="s">
        <v>1</v>
      </c>
    </row>
    <row r="28" spans="2:17" ht="12">
      <c r="B28" s="15" t="s">
        <v>22</v>
      </c>
      <c r="C28" s="25">
        <v>57</v>
      </c>
      <c r="D28" s="26">
        <v>22</v>
      </c>
      <c r="E28" s="18">
        <f t="shared" si="0"/>
        <v>38.59649122807017</v>
      </c>
      <c r="F28" s="19">
        <v>24.2</v>
      </c>
      <c r="G28" s="20" t="s">
        <v>1</v>
      </c>
      <c r="H28" s="28">
        <v>20.2</v>
      </c>
      <c r="I28" s="29">
        <v>0</v>
      </c>
      <c r="J28" s="29">
        <v>1</v>
      </c>
      <c r="K28" s="29">
        <v>4</v>
      </c>
      <c r="L28" s="29">
        <v>12</v>
      </c>
      <c r="M28" s="29">
        <v>16</v>
      </c>
      <c r="N28" s="29">
        <v>16</v>
      </c>
      <c r="O28" s="29">
        <v>5</v>
      </c>
      <c r="P28" s="30">
        <v>3</v>
      </c>
      <c r="Q28" s="24" t="s">
        <v>1</v>
      </c>
    </row>
    <row r="29" spans="2:17" ht="12">
      <c r="B29" s="15" t="s">
        <v>23</v>
      </c>
      <c r="C29" s="25">
        <v>74</v>
      </c>
      <c r="D29" s="26">
        <v>38</v>
      </c>
      <c r="E29" s="18">
        <f t="shared" si="0"/>
        <v>51.35135135135135</v>
      </c>
      <c r="F29" s="19">
        <v>23.9</v>
      </c>
      <c r="G29" s="20" t="s">
        <v>1</v>
      </c>
      <c r="H29" s="28">
        <v>21.9</v>
      </c>
      <c r="I29" s="29">
        <v>0</v>
      </c>
      <c r="J29" s="29">
        <v>0</v>
      </c>
      <c r="K29" s="29">
        <v>1</v>
      </c>
      <c r="L29" s="29">
        <v>8</v>
      </c>
      <c r="M29" s="29">
        <v>21</v>
      </c>
      <c r="N29" s="29">
        <v>26</v>
      </c>
      <c r="O29" s="29">
        <v>13</v>
      </c>
      <c r="P29" s="30">
        <v>5</v>
      </c>
      <c r="Q29" s="24" t="s">
        <v>1</v>
      </c>
    </row>
    <row r="30" spans="2:17" ht="12">
      <c r="B30" s="15" t="s">
        <v>24</v>
      </c>
      <c r="C30" s="25">
        <v>47</v>
      </c>
      <c r="D30" s="26">
        <v>18</v>
      </c>
      <c r="E30" s="18">
        <f t="shared" si="0"/>
        <v>38.297872340425535</v>
      </c>
      <c r="F30" s="19">
        <v>24.8</v>
      </c>
      <c r="G30" s="20" t="s">
        <v>1</v>
      </c>
      <c r="H30" s="28">
        <v>18.9</v>
      </c>
      <c r="I30" s="29">
        <v>1</v>
      </c>
      <c r="J30" s="29">
        <v>1</v>
      </c>
      <c r="K30" s="29">
        <v>5</v>
      </c>
      <c r="L30" s="29">
        <v>14</v>
      </c>
      <c r="M30" s="29">
        <v>10</v>
      </c>
      <c r="N30" s="29">
        <v>11</v>
      </c>
      <c r="O30" s="29">
        <v>4</v>
      </c>
      <c r="P30" s="30">
        <v>1</v>
      </c>
      <c r="Q30" s="24" t="s">
        <v>1</v>
      </c>
    </row>
    <row r="31" spans="2:17" ht="12">
      <c r="B31" s="15" t="s">
        <v>25</v>
      </c>
      <c r="C31" s="25">
        <v>33</v>
      </c>
      <c r="D31" s="26">
        <v>16</v>
      </c>
      <c r="E31" s="18">
        <f t="shared" si="0"/>
        <v>48.484848484848484</v>
      </c>
      <c r="F31" s="19">
        <v>25.8</v>
      </c>
      <c r="G31" s="27">
        <v>38442</v>
      </c>
      <c r="H31" s="28">
        <v>22.5</v>
      </c>
      <c r="I31" s="29">
        <v>0</v>
      </c>
      <c r="J31" s="29">
        <v>0</v>
      </c>
      <c r="K31" s="29">
        <v>3</v>
      </c>
      <c r="L31" s="29">
        <v>5</v>
      </c>
      <c r="M31" s="29">
        <v>4</v>
      </c>
      <c r="N31" s="29">
        <v>7</v>
      </c>
      <c r="O31" s="29">
        <v>12</v>
      </c>
      <c r="P31" s="30">
        <v>2</v>
      </c>
      <c r="Q31" s="27">
        <v>38442</v>
      </c>
    </row>
    <row r="32" spans="2:17" ht="12">
      <c r="B32" s="15" t="s">
        <v>26</v>
      </c>
      <c r="C32" s="25">
        <v>38</v>
      </c>
      <c r="D32" s="26">
        <v>19</v>
      </c>
      <c r="E32" s="18">
        <f t="shared" si="0"/>
        <v>50</v>
      </c>
      <c r="F32" s="19">
        <v>26.2</v>
      </c>
      <c r="G32" s="20" t="s">
        <v>1</v>
      </c>
      <c r="H32" s="28">
        <v>21.1</v>
      </c>
      <c r="I32" s="29">
        <v>0</v>
      </c>
      <c r="J32" s="29">
        <v>0</v>
      </c>
      <c r="K32" s="29">
        <v>4</v>
      </c>
      <c r="L32" s="29">
        <v>7</v>
      </c>
      <c r="M32" s="29">
        <v>12</v>
      </c>
      <c r="N32" s="29">
        <v>8</v>
      </c>
      <c r="O32" s="29">
        <v>3</v>
      </c>
      <c r="P32" s="30">
        <v>4</v>
      </c>
      <c r="Q32" s="24" t="s">
        <v>1</v>
      </c>
    </row>
    <row r="33" spans="2:17" s="39" customFormat="1" ht="12">
      <c r="B33" s="32" t="s">
        <v>27</v>
      </c>
      <c r="C33" s="33">
        <v>43</v>
      </c>
      <c r="D33" s="34">
        <v>32</v>
      </c>
      <c r="E33" s="35">
        <f t="shared" si="0"/>
        <v>74.4186046511628</v>
      </c>
      <c r="F33" s="36">
        <v>25.7</v>
      </c>
      <c r="G33" s="37" t="s">
        <v>1</v>
      </c>
      <c r="H33" s="28">
        <v>24.1</v>
      </c>
      <c r="I33" s="29">
        <v>0</v>
      </c>
      <c r="J33" s="29">
        <v>0</v>
      </c>
      <c r="K33" s="29">
        <v>1</v>
      </c>
      <c r="L33" s="29">
        <v>4</v>
      </c>
      <c r="M33" s="29">
        <v>13</v>
      </c>
      <c r="N33" s="29">
        <v>13</v>
      </c>
      <c r="O33" s="29">
        <v>9</v>
      </c>
      <c r="P33" s="30">
        <v>3</v>
      </c>
      <c r="Q33" s="38" t="s">
        <v>1</v>
      </c>
    </row>
    <row r="34" spans="2:17" ht="12">
      <c r="B34" s="15" t="s">
        <v>28</v>
      </c>
      <c r="C34" s="25">
        <v>60</v>
      </c>
      <c r="D34" s="26">
        <v>26</v>
      </c>
      <c r="E34" s="18">
        <f t="shared" si="0"/>
        <v>43.333333333333336</v>
      </c>
      <c r="F34" s="19">
        <v>24</v>
      </c>
      <c r="G34" s="20" t="s">
        <v>1</v>
      </c>
      <c r="H34" s="28">
        <v>20.8</v>
      </c>
      <c r="I34" s="29">
        <v>0</v>
      </c>
      <c r="J34" s="29">
        <v>1</v>
      </c>
      <c r="K34" s="29">
        <v>4</v>
      </c>
      <c r="L34" s="29">
        <v>12</v>
      </c>
      <c r="M34" s="29">
        <v>17</v>
      </c>
      <c r="N34" s="29">
        <v>12</v>
      </c>
      <c r="O34" s="29">
        <v>7</v>
      </c>
      <c r="P34" s="30">
        <v>6</v>
      </c>
      <c r="Q34" s="24" t="s">
        <v>1</v>
      </c>
    </row>
    <row r="35" spans="2:17" ht="12">
      <c r="B35" s="15" t="s">
        <v>29</v>
      </c>
      <c r="C35" s="25">
        <v>44</v>
      </c>
      <c r="D35" s="26">
        <v>11</v>
      </c>
      <c r="E35" s="18">
        <f t="shared" si="0"/>
        <v>25</v>
      </c>
      <c r="F35" s="19">
        <v>24</v>
      </c>
      <c r="G35" s="27">
        <v>38442</v>
      </c>
      <c r="H35" s="28">
        <v>20.8</v>
      </c>
      <c r="I35" s="29">
        <v>0</v>
      </c>
      <c r="J35" s="29">
        <v>1</v>
      </c>
      <c r="K35" s="29">
        <v>3</v>
      </c>
      <c r="L35" s="29">
        <v>8</v>
      </c>
      <c r="M35" s="29">
        <v>13</v>
      </c>
      <c r="N35" s="29">
        <v>9</v>
      </c>
      <c r="O35" s="29">
        <v>5</v>
      </c>
      <c r="P35" s="30">
        <v>5</v>
      </c>
      <c r="Q35" s="27">
        <v>38442</v>
      </c>
    </row>
    <row r="36" spans="2:17" ht="12">
      <c r="B36" s="15" t="s">
        <v>30</v>
      </c>
      <c r="C36" s="25">
        <v>47</v>
      </c>
      <c r="D36" s="26">
        <v>4</v>
      </c>
      <c r="E36" s="18">
        <f t="shared" si="0"/>
        <v>8.51063829787234</v>
      </c>
      <c r="F36" s="19">
        <v>21</v>
      </c>
      <c r="G36" s="20" t="s">
        <v>1</v>
      </c>
      <c r="H36" s="28">
        <v>16.2</v>
      </c>
      <c r="I36" s="29">
        <v>1</v>
      </c>
      <c r="J36" s="29">
        <v>2</v>
      </c>
      <c r="K36" s="29">
        <v>6</v>
      </c>
      <c r="L36" s="29">
        <v>17</v>
      </c>
      <c r="M36" s="29">
        <v>11</v>
      </c>
      <c r="N36" s="29">
        <v>4</v>
      </c>
      <c r="O36" s="29">
        <v>5</v>
      </c>
      <c r="P36" s="30">
        <v>1</v>
      </c>
      <c r="Q36" s="24" t="s">
        <v>1</v>
      </c>
    </row>
    <row r="37" spans="2:17" ht="12">
      <c r="B37" s="15" t="s">
        <v>31</v>
      </c>
      <c r="C37" s="25">
        <v>20</v>
      </c>
      <c r="D37" s="26">
        <v>9</v>
      </c>
      <c r="E37" s="18">
        <f t="shared" si="0"/>
        <v>45</v>
      </c>
      <c r="F37" s="19">
        <v>26.1</v>
      </c>
      <c r="G37" s="27">
        <v>38534</v>
      </c>
      <c r="H37" s="28">
        <v>25.4</v>
      </c>
      <c r="I37" s="29">
        <v>0</v>
      </c>
      <c r="J37" s="29">
        <v>0</v>
      </c>
      <c r="K37" s="29">
        <v>0</v>
      </c>
      <c r="L37" s="29">
        <v>2</v>
      </c>
      <c r="M37" s="29">
        <v>1</v>
      </c>
      <c r="N37" s="29">
        <v>7</v>
      </c>
      <c r="O37" s="29">
        <v>5</v>
      </c>
      <c r="P37" s="30">
        <v>5</v>
      </c>
      <c r="Q37" s="27">
        <v>38534</v>
      </c>
    </row>
    <row r="38" spans="2:17" ht="12">
      <c r="B38" s="15" t="s">
        <v>32</v>
      </c>
      <c r="C38" s="25">
        <v>29</v>
      </c>
      <c r="D38" s="26">
        <v>8</v>
      </c>
      <c r="E38" s="18">
        <f t="shared" si="0"/>
        <v>27.586206896551722</v>
      </c>
      <c r="F38" s="19">
        <v>24.2</v>
      </c>
      <c r="G38" s="20" t="s">
        <v>1</v>
      </c>
      <c r="H38" s="28">
        <v>22.5</v>
      </c>
      <c r="I38" s="29">
        <v>0</v>
      </c>
      <c r="J38" s="29">
        <v>0</v>
      </c>
      <c r="K38" s="29">
        <v>2</v>
      </c>
      <c r="L38" s="29">
        <v>5</v>
      </c>
      <c r="M38" s="29">
        <v>8</v>
      </c>
      <c r="N38" s="29">
        <v>7</v>
      </c>
      <c r="O38" s="29">
        <v>6</v>
      </c>
      <c r="P38" s="30">
        <v>1</v>
      </c>
      <c r="Q38" s="24" t="s">
        <v>1</v>
      </c>
    </row>
    <row r="39" spans="2:17" ht="12">
      <c r="B39" s="15" t="s">
        <v>33</v>
      </c>
      <c r="C39" s="25">
        <v>34</v>
      </c>
      <c r="D39" s="26">
        <v>9</v>
      </c>
      <c r="E39" s="18">
        <f t="shared" si="0"/>
        <v>26.47058823529412</v>
      </c>
      <c r="F39" s="19">
        <v>25.3</v>
      </c>
      <c r="G39" s="27">
        <v>38533</v>
      </c>
      <c r="H39" s="28">
        <v>23.1</v>
      </c>
      <c r="I39" s="29">
        <v>0</v>
      </c>
      <c r="J39" s="29">
        <v>0</v>
      </c>
      <c r="K39" s="29">
        <v>3</v>
      </c>
      <c r="L39" s="29">
        <v>2</v>
      </c>
      <c r="M39" s="29">
        <v>11</v>
      </c>
      <c r="N39" s="29">
        <v>7</v>
      </c>
      <c r="O39" s="29">
        <v>8</v>
      </c>
      <c r="P39" s="30">
        <v>3</v>
      </c>
      <c r="Q39" s="27">
        <v>38533</v>
      </c>
    </row>
    <row r="40" spans="2:17" ht="12">
      <c r="B40" s="15" t="s">
        <v>34</v>
      </c>
      <c r="C40" s="25">
        <v>29</v>
      </c>
      <c r="D40" s="26">
        <v>13</v>
      </c>
      <c r="E40" s="18">
        <f t="shared" si="0"/>
        <v>44.827586206896555</v>
      </c>
      <c r="F40" s="19">
        <v>23.4</v>
      </c>
      <c r="G40" s="20" t="s">
        <v>1</v>
      </c>
      <c r="H40" s="28">
        <v>22.8</v>
      </c>
      <c r="I40" s="29">
        <v>0</v>
      </c>
      <c r="J40" s="29">
        <v>0</v>
      </c>
      <c r="K40" s="29">
        <v>0</v>
      </c>
      <c r="L40" s="29">
        <v>5</v>
      </c>
      <c r="M40" s="29">
        <v>9</v>
      </c>
      <c r="N40" s="29">
        <v>7</v>
      </c>
      <c r="O40" s="29">
        <v>6</v>
      </c>
      <c r="P40" s="30">
        <v>2</v>
      </c>
      <c r="Q40" s="24" t="s">
        <v>1</v>
      </c>
    </row>
    <row r="41" spans="2:17" ht="12">
      <c r="B41" s="15" t="s">
        <v>35</v>
      </c>
      <c r="C41" s="25">
        <v>33</v>
      </c>
      <c r="D41" s="26">
        <v>15</v>
      </c>
      <c r="E41" s="18">
        <f t="shared" si="0"/>
        <v>45.45454545454545</v>
      </c>
      <c r="F41" s="19">
        <v>22.9</v>
      </c>
      <c r="G41" s="20" t="s">
        <v>1</v>
      </c>
      <c r="H41" s="28">
        <v>20.2</v>
      </c>
      <c r="I41" s="29">
        <v>0</v>
      </c>
      <c r="J41" s="29">
        <v>0</v>
      </c>
      <c r="K41" s="29">
        <v>2</v>
      </c>
      <c r="L41" s="29">
        <v>6</v>
      </c>
      <c r="M41" s="29">
        <v>7</v>
      </c>
      <c r="N41" s="29">
        <v>12</v>
      </c>
      <c r="O41" s="29">
        <v>4</v>
      </c>
      <c r="P41" s="30">
        <v>1</v>
      </c>
      <c r="Q41" s="24" t="s">
        <v>1</v>
      </c>
    </row>
    <row r="42" spans="2:17" ht="12">
      <c r="B42" s="15" t="s">
        <v>36</v>
      </c>
      <c r="C42" s="25">
        <v>35</v>
      </c>
      <c r="D42" s="26">
        <v>7</v>
      </c>
      <c r="E42" s="18">
        <f t="shared" si="0"/>
        <v>20</v>
      </c>
      <c r="F42" s="19">
        <v>22.3</v>
      </c>
      <c r="G42" s="20" t="s">
        <v>1</v>
      </c>
      <c r="H42" s="28">
        <v>19.6</v>
      </c>
      <c r="I42" s="29">
        <v>0</v>
      </c>
      <c r="J42" s="29">
        <v>1</v>
      </c>
      <c r="K42" s="29">
        <v>3</v>
      </c>
      <c r="L42" s="29">
        <v>9</v>
      </c>
      <c r="M42" s="29">
        <v>8</v>
      </c>
      <c r="N42" s="29">
        <v>8</v>
      </c>
      <c r="O42" s="29">
        <v>4</v>
      </c>
      <c r="P42" s="30">
        <v>2</v>
      </c>
      <c r="Q42" s="24" t="s">
        <v>1</v>
      </c>
    </row>
    <row r="43" spans="2:17" ht="12">
      <c r="B43" s="15" t="s">
        <v>37</v>
      </c>
      <c r="C43" s="25">
        <v>35</v>
      </c>
      <c r="D43" s="26">
        <v>4</v>
      </c>
      <c r="E43" s="18">
        <f t="shared" si="0"/>
        <v>11.428571428571429</v>
      </c>
      <c r="F43" s="19">
        <v>18.8</v>
      </c>
      <c r="G43" s="20" t="s">
        <v>1</v>
      </c>
      <c r="H43" s="28">
        <v>19</v>
      </c>
      <c r="I43" s="29">
        <v>0</v>
      </c>
      <c r="J43" s="29">
        <v>0</v>
      </c>
      <c r="K43" s="29">
        <v>3</v>
      </c>
      <c r="L43" s="29">
        <v>13</v>
      </c>
      <c r="M43" s="29">
        <v>7</v>
      </c>
      <c r="N43" s="29">
        <v>7</v>
      </c>
      <c r="O43" s="29">
        <v>5</v>
      </c>
      <c r="P43" s="30">
        <v>0</v>
      </c>
      <c r="Q43" s="24" t="s">
        <v>1</v>
      </c>
    </row>
    <row r="44" spans="2:17" ht="12">
      <c r="B44" s="15" t="s">
        <v>38</v>
      </c>
      <c r="C44" s="25">
        <v>23</v>
      </c>
      <c r="D44" s="26">
        <v>5</v>
      </c>
      <c r="E44" s="18">
        <f t="shared" si="0"/>
        <v>21.73913043478261</v>
      </c>
      <c r="F44" s="19">
        <v>25.3</v>
      </c>
      <c r="G44" s="20" t="s">
        <v>1</v>
      </c>
      <c r="H44" s="28">
        <v>20.4</v>
      </c>
      <c r="I44" s="29">
        <v>0</v>
      </c>
      <c r="J44" s="29">
        <v>1</v>
      </c>
      <c r="K44" s="29">
        <v>0</v>
      </c>
      <c r="L44" s="29">
        <v>6</v>
      </c>
      <c r="M44" s="29">
        <v>9</v>
      </c>
      <c r="N44" s="29">
        <v>5</v>
      </c>
      <c r="O44" s="29">
        <v>1</v>
      </c>
      <c r="P44" s="30">
        <v>1</v>
      </c>
      <c r="Q44" s="24" t="s">
        <v>1</v>
      </c>
    </row>
    <row r="45" spans="2:17" ht="12">
      <c r="B45" s="15" t="s">
        <v>39</v>
      </c>
      <c r="C45" s="25">
        <v>48</v>
      </c>
      <c r="D45" s="26">
        <v>9</v>
      </c>
      <c r="E45" s="18">
        <f t="shared" si="0"/>
        <v>18.75</v>
      </c>
      <c r="F45" s="19">
        <v>21.5</v>
      </c>
      <c r="G45" s="20" t="s">
        <v>1</v>
      </c>
      <c r="H45" s="28">
        <v>21.5</v>
      </c>
      <c r="I45" s="29">
        <v>0</v>
      </c>
      <c r="J45" s="29">
        <v>0</v>
      </c>
      <c r="K45" s="29">
        <v>3</v>
      </c>
      <c r="L45" s="29">
        <v>10</v>
      </c>
      <c r="M45" s="29">
        <v>12</v>
      </c>
      <c r="N45" s="29">
        <v>11</v>
      </c>
      <c r="O45" s="29">
        <v>8</v>
      </c>
      <c r="P45" s="30">
        <v>4</v>
      </c>
      <c r="Q45" s="24" t="s">
        <v>1</v>
      </c>
    </row>
    <row r="46" spans="2:17" ht="12">
      <c r="B46" s="15" t="s">
        <v>40</v>
      </c>
      <c r="C46" s="25">
        <v>85</v>
      </c>
      <c r="D46" s="26">
        <v>32</v>
      </c>
      <c r="E46" s="18">
        <f t="shared" si="0"/>
        <v>37.64705882352941</v>
      </c>
      <c r="F46" s="19">
        <v>24.9</v>
      </c>
      <c r="G46" s="20" t="s">
        <v>1</v>
      </c>
      <c r="H46" s="28">
        <v>21.3</v>
      </c>
      <c r="I46" s="29">
        <v>1</v>
      </c>
      <c r="J46" s="29">
        <v>0</v>
      </c>
      <c r="K46" s="29">
        <v>9</v>
      </c>
      <c r="L46" s="29">
        <v>25</v>
      </c>
      <c r="M46" s="29">
        <v>20</v>
      </c>
      <c r="N46" s="29">
        <v>15</v>
      </c>
      <c r="O46" s="29">
        <v>9</v>
      </c>
      <c r="P46" s="30">
        <v>5</v>
      </c>
      <c r="Q46" s="24" t="s">
        <v>1</v>
      </c>
    </row>
    <row r="47" spans="2:17" ht="12">
      <c r="B47" s="15" t="s">
        <v>41</v>
      </c>
      <c r="C47" s="25">
        <v>35</v>
      </c>
      <c r="D47" s="26">
        <v>15</v>
      </c>
      <c r="E47" s="18">
        <f t="shared" si="0"/>
        <v>42.857142857142854</v>
      </c>
      <c r="F47" s="19">
        <v>24.8</v>
      </c>
      <c r="G47" s="27">
        <v>38442</v>
      </c>
      <c r="H47" s="28">
        <v>18.2</v>
      </c>
      <c r="I47" s="29">
        <v>0</v>
      </c>
      <c r="J47" s="29">
        <v>0</v>
      </c>
      <c r="K47" s="29">
        <v>4</v>
      </c>
      <c r="L47" s="29">
        <v>11</v>
      </c>
      <c r="M47" s="29">
        <v>10</v>
      </c>
      <c r="N47" s="29">
        <v>10</v>
      </c>
      <c r="O47" s="29">
        <v>0</v>
      </c>
      <c r="P47" s="30">
        <v>0</v>
      </c>
      <c r="Q47" s="27">
        <v>38442</v>
      </c>
    </row>
    <row r="48" spans="2:17" ht="12">
      <c r="B48" s="15" t="s">
        <v>42</v>
      </c>
      <c r="C48" s="25">
        <v>45</v>
      </c>
      <c r="D48" s="26">
        <v>6</v>
      </c>
      <c r="E48" s="18">
        <f t="shared" si="0"/>
        <v>13.333333333333334</v>
      </c>
      <c r="F48" s="19">
        <v>26.2</v>
      </c>
      <c r="G48" s="20" t="s">
        <v>1</v>
      </c>
      <c r="H48" s="28">
        <v>18.4</v>
      </c>
      <c r="I48" s="29">
        <v>1</v>
      </c>
      <c r="J48" s="29">
        <v>0</v>
      </c>
      <c r="K48" s="29">
        <v>5</v>
      </c>
      <c r="L48" s="29">
        <v>14</v>
      </c>
      <c r="M48" s="29">
        <v>12</v>
      </c>
      <c r="N48" s="29">
        <v>6</v>
      </c>
      <c r="O48" s="29">
        <v>5</v>
      </c>
      <c r="P48" s="30">
        <v>2</v>
      </c>
      <c r="Q48" s="24" t="s">
        <v>1</v>
      </c>
    </row>
    <row r="49" spans="2:17" ht="12">
      <c r="B49" s="15" t="s">
        <v>43</v>
      </c>
      <c r="C49" s="25">
        <v>68</v>
      </c>
      <c r="D49" s="26">
        <v>16</v>
      </c>
      <c r="E49" s="18">
        <f t="shared" si="0"/>
        <v>23.52941176470588</v>
      </c>
      <c r="F49" s="19">
        <v>22.5</v>
      </c>
      <c r="G49" s="20" t="s">
        <v>1</v>
      </c>
      <c r="H49" s="28">
        <v>18.1</v>
      </c>
      <c r="I49" s="29">
        <v>2</v>
      </c>
      <c r="J49" s="29">
        <v>1</v>
      </c>
      <c r="K49" s="29">
        <v>17</v>
      </c>
      <c r="L49" s="29">
        <v>16</v>
      </c>
      <c r="M49" s="29">
        <v>18</v>
      </c>
      <c r="N49" s="29">
        <v>3</v>
      </c>
      <c r="O49" s="29">
        <v>7</v>
      </c>
      <c r="P49" s="30">
        <v>3</v>
      </c>
      <c r="Q49" s="40">
        <v>38442</v>
      </c>
    </row>
    <row r="50" spans="2:17" ht="12">
      <c r="B50" s="15" t="s">
        <v>44</v>
      </c>
      <c r="C50" s="25">
        <v>25</v>
      </c>
      <c r="D50" s="26">
        <v>9</v>
      </c>
      <c r="E50" s="18">
        <f t="shared" si="0"/>
        <v>36</v>
      </c>
      <c r="F50" s="19">
        <v>26.6</v>
      </c>
      <c r="G50" s="27">
        <v>38534</v>
      </c>
      <c r="H50" s="28">
        <v>20.3</v>
      </c>
      <c r="I50" s="29">
        <v>0</v>
      </c>
      <c r="J50" s="29">
        <v>1</v>
      </c>
      <c r="K50" s="29">
        <v>2</v>
      </c>
      <c r="L50" s="29">
        <v>5</v>
      </c>
      <c r="M50" s="29">
        <v>8</v>
      </c>
      <c r="N50" s="29">
        <v>5</v>
      </c>
      <c r="O50" s="29">
        <v>4</v>
      </c>
      <c r="P50" s="30">
        <v>0</v>
      </c>
      <c r="Q50" s="40">
        <v>38534</v>
      </c>
    </row>
    <row r="51" spans="2:17" ht="12">
      <c r="B51" s="15" t="s">
        <v>45</v>
      </c>
      <c r="C51" s="25">
        <v>44</v>
      </c>
      <c r="D51" s="26">
        <v>10</v>
      </c>
      <c r="E51" s="18">
        <f t="shared" si="0"/>
        <v>22.727272727272727</v>
      </c>
      <c r="F51" s="19">
        <v>23.1</v>
      </c>
      <c r="G51" s="20" t="s">
        <v>1</v>
      </c>
      <c r="H51" s="28">
        <v>16.1</v>
      </c>
      <c r="I51" s="29">
        <v>0</v>
      </c>
      <c r="J51" s="29">
        <v>3</v>
      </c>
      <c r="K51" s="29">
        <v>6</v>
      </c>
      <c r="L51" s="29">
        <v>18</v>
      </c>
      <c r="M51" s="29">
        <v>11</v>
      </c>
      <c r="N51" s="29">
        <v>4</v>
      </c>
      <c r="O51" s="29">
        <v>2</v>
      </c>
      <c r="P51" s="30">
        <v>0</v>
      </c>
      <c r="Q51" s="40" t="s">
        <v>1</v>
      </c>
    </row>
    <row r="52" spans="2:17" ht="12">
      <c r="B52" s="15" t="s">
        <v>46</v>
      </c>
      <c r="C52" s="25">
        <v>78</v>
      </c>
      <c r="D52" s="26">
        <v>20</v>
      </c>
      <c r="E52" s="18">
        <f t="shared" si="0"/>
        <v>25.64102564102564</v>
      </c>
      <c r="F52" s="19">
        <v>22.7</v>
      </c>
      <c r="G52" s="20" t="s">
        <v>1</v>
      </c>
      <c r="H52" s="28">
        <v>16.1</v>
      </c>
      <c r="I52" s="29">
        <v>0</v>
      </c>
      <c r="J52" s="29">
        <v>1</v>
      </c>
      <c r="K52" s="29">
        <v>17</v>
      </c>
      <c r="L52" s="29">
        <v>28</v>
      </c>
      <c r="M52" s="29">
        <v>19</v>
      </c>
      <c r="N52" s="29">
        <v>10</v>
      </c>
      <c r="O52" s="29">
        <v>3</v>
      </c>
      <c r="P52" s="30">
        <v>0</v>
      </c>
      <c r="Q52" s="40">
        <v>38442</v>
      </c>
    </row>
    <row r="53" spans="2:17" ht="12.75" thickBot="1">
      <c r="B53" s="15" t="s">
        <v>47</v>
      </c>
      <c r="C53" s="25">
        <v>49</v>
      </c>
      <c r="D53" s="26">
        <v>14</v>
      </c>
      <c r="E53" s="41">
        <f t="shared" si="0"/>
        <v>28.57142857142857</v>
      </c>
      <c r="F53" s="42">
        <v>26.2</v>
      </c>
      <c r="G53" s="43" t="s">
        <v>1</v>
      </c>
      <c r="H53" s="44">
        <v>24.2</v>
      </c>
      <c r="I53" s="29">
        <v>1</v>
      </c>
      <c r="J53" s="29">
        <v>2</v>
      </c>
      <c r="K53" s="29">
        <v>9</v>
      </c>
      <c r="L53" s="29">
        <v>8</v>
      </c>
      <c r="M53" s="29">
        <v>5</v>
      </c>
      <c r="N53" s="29">
        <v>7</v>
      </c>
      <c r="O53" s="29">
        <v>12</v>
      </c>
      <c r="P53" s="30">
        <v>5</v>
      </c>
      <c r="Q53" s="45" t="s">
        <v>1</v>
      </c>
    </row>
    <row r="54" spans="2:17" ht="20.25" customHeight="1">
      <c r="B54" s="46" t="s">
        <v>64</v>
      </c>
      <c r="C54" s="47">
        <f>SUM(C7:C53)</f>
        <v>2417</v>
      </c>
      <c r="D54" s="48">
        <f>SUM(D7:D53)</f>
        <v>835</v>
      </c>
      <c r="E54" s="49">
        <f t="shared" si="0"/>
        <v>34.5469590401324</v>
      </c>
      <c r="F54" s="50">
        <f>AVERAGE(F7:F53)</f>
        <v>24.812765957446803</v>
      </c>
      <c r="G54" s="96"/>
      <c r="H54" s="51">
        <f>AVERAGE(H7:H53)</f>
        <v>21.259574468085106</v>
      </c>
      <c r="I54" s="52">
        <v>11</v>
      </c>
      <c r="J54" s="52">
        <v>30</v>
      </c>
      <c r="K54" s="52">
        <v>223</v>
      </c>
      <c r="L54" s="52">
        <v>493</v>
      </c>
      <c r="M54" s="52">
        <v>590</v>
      </c>
      <c r="N54" s="52">
        <v>564</v>
      </c>
      <c r="O54" s="53">
        <v>321</v>
      </c>
      <c r="P54" s="54">
        <v>179</v>
      </c>
      <c r="Q54" s="55" t="s">
        <v>64</v>
      </c>
    </row>
    <row r="55" spans="2:17" ht="15" customHeight="1" thickBot="1">
      <c r="B55" s="56" t="s">
        <v>65</v>
      </c>
      <c r="C55" s="57"/>
      <c r="D55" s="58"/>
      <c r="E55" s="59"/>
      <c r="F55" s="60"/>
      <c r="G55" s="97"/>
      <c r="H55" s="61"/>
      <c r="I55" s="62">
        <f aca="true" t="shared" si="1" ref="I55:P55">I54/$C$54*100</f>
        <v>0.4551096400496483</v>
      </c>
      <c r="J55" s="62">
        <f t="shared" si="1"/>
        <v>1.2412081092263136</v>
      </c>
      <c r="K55" s="62">
        <f t="shared" si="1"/>
        <v>9.226313611915597</v>
      </c>
      <c r="L55" s="62">
        <f t="shared" si="1"/>
        <v>20.397186594952423</v>
      </c>
      <c r="M55" s="62">
        <f t="shared" si="1"/>
        <v>24.4104261481175</v>
      </c>
      <c r="N55" s="62">
        <f t="shared" si="1"/>
        <v>23.334712453454696</v>
      </c>
      <c r="O55" s="62">
        <f t="shared" si="1"/>
        <v>13.280926768721555</v>
      </c>
      <c r="P55" s="63">
        <f t="shared" si="1"/>
        <v>7.405875051717005</v>
      </c>
      <c r="Q55" s="64" t="s">
        <v>65</v>
      </c>
    </row>
    <row r="56" spans="2:17" ht="13.5" customHeight="1">
      <c r="B56" s="65" t="s">
        <v>66</v>
      </c>
      <c r="C56" s="66">
        <v>762</v>
      </c>
      <c r="D56" s="67">
        <v>562</v>
      </c>
      <c r="E56" s="68">
        <f>D56/C56*100</f>
        <v>73.75328083989501</v>
      </c>
      <c r="F56" s="69">
        <v>26.081276927172166</v>
      </c>
      <c r="G56" s="97"/>
      <c r="H56" s="70">
        <v>23.671692574554672</v>
      </c>
      <c r="I56" s="71">
        <v>5</v>
      </c>
      <c r="J56" s="71">
        <v>1</v>
      </c>
      <c r="K56" s="71">
        <v>8</v>
      </c>
      <c r="L56" s="71">
        <v>67</v>
      </c>
      <c r="M56" s="71">
        <v>173</v>
      </c>
      <c r="N56" s="71">
        <v>252</v>
      </c>
      <c r="O56" s="71">
        <v>157</v>
      </c>
      <c r="P56" s="72">
        <v>95</v>
      </c>
      <c r="Q56" s="73" t="s">
        <v>66</v>
      </c>
    </row>
    <row r="57" spans="2:17" ht="14.25" customHeight="1" thickBot="1">
      <c r="B57" s="74" t="s">
        <v>65</v>
      </c>
      <c r="C57" s="75"/>
      <c r="D57" s="76"/>
      <c r="E57" s="77"/>
      <c r="F57" s="78"/>
      <c r="G57" s="97"/>
      <c r="H57" s="79"/>
      <c r="I57" s="80">
        <f aca="true" t="shared" si="2" ref="I57:P57">I56/$C$56*100</f>
        <v>0.6561679790026247</v>
      </c>
      <c r="J57" s="80">
        <f t="shared" si="2"/>
        <v>0.13123359580052493</v>
      </c>
      <c r="K57" s="80">
        <f t="shared" si="2"/>
        <v>1.0498687664041995</v>
      </c>
      <c r="L57" s="80">
        <f t="shared" si="2"/>
        <v>8.792650918635172</v>
      </c>
      <c r="M57" s="80">
        <f t="shared" si="2"/>
        <v>22.703412073490814</v>
      </c>
      <c r="N57" s="80">
        <f t="shared" si="2"/>
        <v>33.07086614173229</v>
      </c>
      <c r="O57" s="80">
        <f t="shared" si="2"/>
        <v>20.603674540682416</v>
      </c>
      <c r="P57" s="81">
        <f t="shared" si="2"/>
        <v>12.46719160104987</v>
      </c>
      <c r="Q57" s="82" t="s">
        <v>65</v>
      </c>
    </row>
    <row r="58" spans="2:17" ht="13.5" customHeight="1">
      <c r="B58" s="65" t="s">
        <v>67</v>
      </c>
      <c r="C58" s="83">
        <v>1655</v>
      </c>
      <c r="D58" s="67">
        <v>273</v>
      </c>
      <c r="E58" s="68">
        <f>D58/C58*100</f>
        <v>16.49546827794562</v>
      </c>
      <c r="F58" s="69">
        <v>22.5373462751522</v>
      </c>
      <c r="G58" s="97"/>
      <c r="H58" s="70">
        <v>18.017273837973242</v>
      </c>
      <c r="I58" s="71">
        <v>6</v>
      </c>
      <c r="J58" s="71">
        <v>29</v>
      </c>
      <c r="K58" s="71">
        <v>215</v>
      </c>
      <c r="L58" s="71">
        <v>426</v>
      </c>
      <c r="M58" s="71">
        <v>417</v>
      </c>
      <c r="N58" s="71">
        <v>312</v>
      </c>
      <c r="O58" s="71">
        <v>164</v>
      </c>
      <c r="P58" s="72">
        <v>84</v>
      </c>
      <c r="Q58" s="73" t="s">
        <v>67</v>
      </c>
    </row>
    <row r="59" spans="2:17" ht="14.25" customHeight="1" thickBot="1">
      <c r="B59" s="74" t="s">
        <v>65</v>
      </c>
      <c r="C59" s="75"/>
      <c r="D59" s="76"/>
      <c r="E59" s="77"/>
      <c r="F59" s="78"/>
      <c r="G59" s="98"/>
      <c r="H59" s="79"/>
      <c r="I59" s="80">
        <f aca="true" t="shared" si="3" ref="I59:P59">I58/$C$58*100</f>
        <v>0.36253776435045315</v>
      </c>
      <c r="J59" s="80">
        <f t="shared" si="3"/>
        <v>1.7522658610271902</v>
      </c>
      <c r="K59" s="80">
        <f t="shared" si="3"/>
        <v>12.990936555891238</v>
      </c>
      <c r="L59" s="80">
        <f t="shared" si="3"/>
        <v>25.74018126888217</v>
      </c>
      <c r="M59" s="80">
        <f t="shared" si="3"/>
        <v>25.196374622356494</v>
      </c>
      <c r="N59" s="80">
        <f t="shared" si="3"/>
        <v>18.851963746223564</v>
      </c>
      <c r="O59" s="80">
        <f t="shared" si="3"/>
        <v>9.909365558912386</v>
      </c>
      <c r="P59" s="81">
        <f t="shared" si="3"/>
        <v>5.075528700906345</v>
      </c>
      <c r="Q59" s="82" t="s">
        <v>65</v>
      </c>
    </row>
    <row r="60" spans="2:17" ht="14.25" customHeight="1">
      <c r="B60" s="84"/>
      <c r="C60" s="85"/>
      <c r="D60" s="85"/>
      <c r="E60" s="86"/>
      <c r="F60" s="87"/>
      <c r="G60" s="88"/>
      <c r="H60" s="87"/>
      <c r="I60" s="89"/>
      <c r="J60" s="89"/>
      <c r="K60" s="89"/>
      <c r="L60" s="89"/>
      <c r="M60" s="89"/>
      <c r="N60" s="89"/>
      <c r="O60" s="89"/>
      <c r="P60" s="89"/>
      <c r="Q60" s="90"/>
    </row>
    <row r="61" spans="2:17" s="95" customFormat="1" ht="16.5" customHeight="1">
      <c r="B61" s="91" t="s">
        <v>68</v>
      </c>
      <c r="C61" s="91"/>
      <c r="D61" s="91"/>
      <c r="E61" s="91"/>
      <c r="F61" s="92"/>
      <c r="G61" s="93"/>
      <c r="H61" s="92"/>
      <c r="I61" s="91"/>
      <c r="J61" s="91"/>
      <c r="K61" s="91"/>
      <c r="L61" s="91"/>
      <c r="M61" s="91"/>
      <c r="N61" s="91"/>
      <c r="O61" s="91"/>
      <c r="P61" s="91"/>
      <c r="Q61" s="94"/>
    </row>
    <row r="62" spans="2:17" s="95" customFormat="1" ht="33.75" customHeight="1">
      <c r="B62" s="123" t="s">
        <v>69</v>
      </c>
      <c r="C62" s="123"/>
      <c r="D62" s="123"/>
      <c r="E62" s="123"/>
      <c r="F62" s="123"/>
      <c r="G62" s="123"/>
      <c r="H62" s="123"/>
      <c r="I62" s="123"/>
      <c r="J62" s="123"/>
      <c r="K62" s="123"/>
      <c r="L62" s="123"/>
      <c r="M62" s="123"/>
      <c r="N62" s="123"/>
      <c r="O62" s="123"/>
      <c r="P62" s="123"/>
      <c r="Q62" s="123"/>
    </row>
    <row r="63" spans="2:17" s="95" customFormat="1" ht="16.5" customHeight="1">
      <c r="B63" s="123" t="s">
        <v>70</v>
      </c>
      <c r="C63" s="123"/>
      <c r="D63" s="123"/>
      <c r="E63" s="123"/>
      <c r="F63" s="123"/>
      <c r="G63" s="123"/>
      <c r="H63" s="123"/>
      <c r="I63" s="123"/>
      <c r="J63" s="123"/>
      <c r="K63" s="123"/>
      <c r="L63" s="123"/>
      <c r="M63" s="123"/>
      <c r="N63" s="123"/>
      <c r="O63" s="123"/>
      <c r="P63" s="123"/>
      <c r="Q63" s="123"/>
    </row>
    <row r="64" spans="2:17" s="95" customFormat="1" ht="40.5" customHeight="1">
      <c r="B64" s="123" t="s">
        <v>71</v>
      </c>
      <c r="C64" s="123"/>
      <c r="D64" s="123"/>
      <c r="E64" s="123"/>
      <c r="F64" s="123"/>
      <c r="G64" s="123"/>
      <c r="H64" s="123"/>
      <c r="I64" s="123"/>
      <c r="J64" s="123"/>
      <c r="K64" s="123"/>
      <c r="L64" s="123"/>
      <c r="M64" s="123"/>
      <c r="N64" s="123"/>
      <c r="O64" s="123"/>
      <c r="P64" s="123"/>
      <c r="Q64" s="123"/>
    </row>
    <row r="65" spans="2:18" ht="12">
      <c r="B65" s="124" t="s">
        <v>72</v>
      </c>
      <c r="C65" s="125"/>
      <c r="D65" s="125"/>
      <c r="E65" s="125"/>
      <c r="F65" s="125"/>
      <c r="G65" s="125"/>
      <c r="H65" s="125"/>
      <c r="I65" s="125"/>
      <c r="J65" s="125"/>
      <c r="K65" s="125"/>
      <c r="L65" s="125"/>
      <c r="M65" s="125"/>
      <c r="N65" s="125"/>
      <c r="O65" s="125"/>
      <c r="P65" s="125"/>
      <c r="Q65" s="125"/>
      <c r="R65" s="125"/>
    </row>
    <row r="66" spans="2:18" ht="12">
      <c r="B66" s="125"/>
      <c r="C66" s="125"/>
      <c r="D66" s="125"/>
      <c r="E66" s="125"/>
      <c r="F66" s="125"/>
      <c r="G66" s="125"/>
      <c r="H66" s="125"/>
      <c r="I66" s="125"/>
      <c r="J66" s="125"/>
      <c r="K66" s="125"/>
      <c r="L66" s="125"/>
      <c r="M66" s="125"/>
      <c r="N66" s="125"/>
      <c r="O66" s="125"/>
      <c r="P66" s="125"/>
      <c r="Q66" s="125"/>
      <c r="R66" s="125"/>
    </row>
  </sheetData>
  <mergeCells count="20">
    <mergeCell ref="B64:Q64"/>
    <mergeCell ref="B62:Q62"/>
    <mergeCell ref="B63:Q63"/>
    <mergeCell ref="B65:R66"/>
    <mergeCell ref="B4:B6"/>
    <mergeCell ref="D4:G4"/>
    <mergeCell ref="H4:Q4"/>
    <mergeCell ref="C4:C6"/>
    <mergeCell ref="D5:E5"/>
    <mergeCell ref="F5:F6"/>
    <mergeCell ref="N5:N6"/>
    <mergeCell ref="G54:G59"/>
    <mergeCell ref="J5:J6"/>
    <mergeCell ref="K5:K6"/>
    <mergeCell ref="P5:P6"/>
    <mergeCell ref="L5:L6"/>
    <mergeCell ref="M5:M6"/>
    <mergeCell ref="O5:O6"/>
    <mergeCell ref="H5:H6"/>
    <mergeCell ref="I5:I6"/>
  </mergeCells>
  <printOptions/>
  <pageMargins left="0.75" right="0.75" top="0.74" bottom="0.76" header="0.512" footer="0.512"/>
  <pageSetup horizontalDpi="600" verticalDpi="600" orientation="portrait" paperSize="9" scale="82" r:id="rId1"/>
  <colBreaks count="1" manualBreakCount="1">
    <brk id="17" max="6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内閣府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企画調整課情報システム室</dc:creator>
  <cp:keywords/>
  <dc:description/>
  <cp:lastModifiedBy> </cp:lastModifiedBy>
  <dcterms:created xsi:type="dcterms:W3CDTF">2006-01-11T06:43:59Z</dcterms:created>
  <dcterms:modified xsi:type="dcterms:W3CDTF">2006-01-12T04:35:44Z</dcterms:modified>
  <cp:category/>
  <cp:version/>
  <cp:contentType/>
  <cp:contentStatus/>
</cp:coreProperties>
</file>