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女性議員数の推移" sheetId="1" r:id="rId1"/>
  </sheets>
  <definedNames/>
  <calcPr fullCalcOnLoad="1"/>
</workbook>
</file>

<file path=xl/sharedStrings.xml><?xml version="1.0" encoding="utf-8"?>
<sst xmlns="http://schemas.openxmlformats.org/spreadsheetml/2006/main" count="120" uniqueCount="101">
  <si>
    <t>選挙期日</t>
  </si>
  <si>
    <t>昭和21年４月</t>
  </si>
  <si>
    <t>選挙回数</t>
  </si>
  <si>
    <t>　　第22回　　</t>
  </si>
  <si>
    <t>　　第23回　　</t>
  </si>
  <si>
    <t>　　第24回　　</t>
  </si>
  <si>
    <t>　　第25回　　</t>
  </si>
  <si>
    <t>　　第26回　　</t>
  </si>
  <si>
    <t>　　第27回　　</t>
  </si>
  <si>
    <t>　　第28回　　</t>
  </si>
  <si>
    <t>　　第29回　　</t>
  </si>
  <si>
    <t>　　第30回　　</t>
  </si>
  <si>
    <t>　　第31回　　</t>
  </si>
  <si>
    <t>　　第32回　　</t>
  </si>
  <si>
    <t>　　第33回　　</t>
  </si>
  <si>
    <t>　　第34回　　</t>
  </si>
  <si>
    <t>　　第35回　　</t>
  </si>
  <si>
    <t>　　第36回　　</t>
  </si>
  <si>
    <t>　　第37回　　</t>
  </si>
  <si>
    <t>　　第38回　　</t>
  </si>
  <si>
    <t>　　第39回　　</t>
  </si>
  <si>
    <t>　　第40回　　</t>
  </si>
  <si>
    <t>　　第41回　　</t>
  </si>
  <si>
    <t>　　第42回　　</t>
  </si>
  <si>
    <t>女性の割合</t>
  </si>
  <si>
    <t>　　27年10月</t>
  </si>
  <si>
    <t>　　24年１月</t>
  </si>
  <si>
    <t>　　22年４月</t>
  </si>
  <si>
    <t>　　28年４月</t>
  </si>
  <si>
    <t>　　30年２月</t>
  </si>
  <si>
    <t>　　33年５月</t>
  </si>
  <si>
    <t>　　35年11月</t>
  </si>
  <si>
    <t>人</t>
  </si>
  <si>
    <t>定　数</t>
  </si>
  <si>
    <t>男性数</t>
  </si>
  <si>
    <t>男性の割合</t>
  </si>
  <si>
    <t>％</t>
  </si>
  <si>
    <t>女性数</t>
  </si>
  <si>
    <t>　衆　　議　　院</t>
  </si>
  <si>
    <t>　　42年１月</t>
  </si>
  <si>
    <t>　　38年11月</t>
  </si>
  <si>
    <t>　　44年12月</t>
  </si>
  <si>
    <t>　　47年12月</t>
  </si>
  <si>
    <t>　　51年12月</t>
  </si>
  <si>
    <t>　　54年10月</t>
  </si>
  <si>
    <t>　　55年６月</t>
  </si>
  <si>
    <t>　　58年12月</t>
  </si>
  <si>
    <t>　　61年７月</t>
  </si>
  <si>
    <t>平成２年２月</t>
  </si>
  <si>
    <t>　　５年７月</t>
  </si>
  <si>
    <t>　　８年10月</t>
  </si>
  <si>
    <t>　　12年６月</t>
  </si>
  <si>
    <r>
      <t>　</t>
    </r>
    <r>
      <rPr>
        <sz val="10.5"/>
        <rFont val="ＭＳ 明朝"/>
        <family val="1"/>
      </rPr>
      <t>参　議　院</t>
    </r>
  </si>
  <si>
    <t>　　第１回　　</t>
  </si>
  <si>
    <t>　　第２回　　</t>
  </si>
  <si>
    <t>　　第３回　　</t>
  </si>
  <si>
    <t>　　第４回　　</t>
  </si>
  <si>
    <t>　　第５回　　</t>
  </si>
  <si>
    <t>　　第６回　　</t>
  </si>
  <si>
    <t>　　第７回　　</t>
  </si>
  <si>
    <t>　　第８回　　</t>
  </si>
  <si>
    <t>　　第９回　　</t>
  </si>
  <si>
    <t>　　第10回　　</t>
  </si>
  <si>
    <t>　　第11回　　</t>
  </si>
  <si>
    <t>　　第12回　　</t>
  </si>
  <si>
    <t>　　第13回　　</t>
  </si>
  <si>
    <t>　　第14回　　</t>
  </si>
  <si>
    <t>　　第15回　　</t>
  </si>
  <si>
    <t>　　第16回　　</t>
  </si>
  <si>
    <t>　　第17回　　</t>
  </si>
  <si>
    <t>　　第18回　　</t>
  </si>
  <si>
    <t>　　第19回　　</t>
  </si>
  <si>
    <t>昭和22年４月</t>
  </si>
  <si>
    <t>　　25年６月</t>
  </si>
  <si>
    <t>　　31年７月</t>
  </si>
  <si>
    <t>　　34年６月</t>
  </si>
  <si>
    <t>　　37年７月</t>
  </si>
  <si>
    <t>　　40年７月</t>
  </si>
  <si>
    <t>　　43年７月</t>
  </si>
  <si>
    <t>　　46年６月</t>
  </si>
  <si>
    <t>　　49年７月</t>
  </si>
  <si>
    <t>　　52年７月</t>
  </si>
  <si>
    <t>　　58年６月</t>
  </si>
  <si>
    <t>平成元年７月</t>
  </si>
  <si>
    <t>　　４年７月</t>
  </si>
  <si>
    <t>　　７年７月</t>
  </si>
  <si>
    <t>　　10年７月</t>
  </si>
  <si>
    <t>　　13年７月</t>
  </si>
  <si>
    <t xml:space="preserve">    ２．参議院は通常選挙後の国会招集日における女性議員の数。</t>
  </si>
  <si>
    <t>7.1 比例区 11.1
    選挙区  4.7</t>
  </si>
  <si>
    <t>446 比例区 160
    選挙区 286</t>
  </si>
  <si>
    <t>　　第20回　　</t>
  </si>
  <si>
    <t>　　16年７月</t>
  </si>
  <si>
    <t xml:space="preserve"> 33 比例区 19
    選挙区 14 </t>
  </si>
  <si>
    <t>209 比例区  77
    選挙区 132</t>
  </si>
  <si>
    <t>86.4 比例区 80.2
     選挙区 90.4</t>
  </si>
  <si>
    <t>13.6 比例区19.8
     選挙区 9.6</t>
  </si>
  <si>
    <t>(注)１．衆議院は各総選挙における女性の当選人数。                　　    総務省、衆議院・参議院各事務局調べ</t>
  </si>
  <si>
    <t xml:space="preserve"> 34 比例区 20
    選挙区 14 </t>
  </si>
  <si>
    <t>92.6 比例区 88.9
     選挙区 95.3</t>
  </si>
  <si>
    <t>　○　女性議員数の推移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</si>
</sst>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411]ggge&quot;年&quot;m&quot;月&quot;d&quot;日&quot;;@"/>
    <numFmt numFmtId="178" formatCode="yyyy&quot;年&quot;m&quot;月&quot;d&quot;日&quot;;@"/>
    <numFmt numFmtId="179" formatCode="#,##0_ "/>
    <numFmt numFmtId="180" formatCode="#,##0.0;[Red]\-#,##0.0"/>
    <numFmt numFmtId="181" formatCode="#,##0.0_ "/>
    <numFmt numFmtId="182" formatCode="0.0%"/>
    <numFmt numFmtId="183" formatCode="0.0_ "/>
    <numFmt numFmtId="184" formatCode="#,##0.0"/>
    <numFmt numFmtId="185" formatCode="#,##0.0_);[Red]\(#,##0.0\)"/>
    <numFmt numFmtId="186" formatCode="#,##0.0_ ;[Red]\-#,##0.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6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47625</xdr:rowOff>
    </xdr:from>
    <xdr:to>
      <xdr:col>5</xdr:col>
      <xdr:colOff>9525</xdr:colOff>
      <xdr:row>24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524125" y="4705350"/>
          <a:ext cx="666750" cy="257175"/>
        </a:xfrm>
        <a:prstGeom prst="bracketPair">
          <a:avLst>
            <a:gd name="adj" fmla="val -388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24</xdr:row>
      <xdr:rowOff>38100</xdr:rowOff>
    </xdr:from>
    <xdr:to>
      <xdr:col>7</xdr:col>
      <xdr:colOff>133350</xdr:colOff>
      <xdr:row>24</xdr:row>
      <xdr:rowOff>295275</xdr:rowOff>
    </xdr:to>
    <xdr:sp>
      <xdr:nvSpPr>
        <xdr:cNvPr id="2" name="AutoShape 3"/>
        <xdr:cNvSpPr>
          <a:spLocks/>
        </xdr:cNvSpPr>
      </xdr:nvSpPr>
      <xdr:spPr>
        <a:xfrm>
          <a:off x="3600450" y="4695825"/>
          <a:ext cx="790575" cy="257175"/>
        </a:xfrm>
        <a:prstGeom prst="bracketPair">
          <a:avLst>
            <a:gd name="adj" fmla="val -388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24</xdr:row>
      <xdr:rowOff>38100</xdr:rowOff>
    </xdr:from>
    <xdr:to>
      <xdr:col>9</xdr:col>
      <xdr:colOff>95250</xdr:colOff>
      <xdr:row>24</xdr:row>
      <xdr:rowOff>295275</xdr:rowOff>
    </xdr:to>
    <xdr:sp>
      <xdr:nvSpPr>
        <xdr:cNvPr id="3" name="AutoShape 4"/>
        <xdr:cNvSpPr>
          <a:spLocks/>
        </xdr:cNvSpPr>
      </xdr:nvSpPr>
      <xdr:spPr>
        <a:xfrm>
          <a:off x="4676775" y="4695825"/>
          <a:ext cx="752475" cy="257175"/>
        </a:xfrm>
        <a:prstGeom prst="bracketPair">
          <a:avLst>
            <a:gd name="adj" fmla="val -388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24</xdr:row>
      <xdr:rowOff>38100</xdr:rowOff>
    </xdr:from>
    <xdr:to>
      <xdr:col>11</xdr:col>
      <xdr:colOff>142875</xdr:colOff>
      <xdr:row>24</xdr:row>
      <xdr:rowOff>295275</xdr:rowOff>
    </xdr:to>
    <xdr:sp>
      <xdr:nvSpPr>
        <xdr:cNvPr id="4" name="AutoShape 5"/>
        <xdr:cNvSpPr>
          <a:spLocks/>
        </xdr:cNvSpPr>
      </xdr:nvSpPr>
      <xdr:spPr>
        <a:xfrm>
          <a:off x="5819775" y="4695825"/>
          <a:ext cx="781050" cy="257175"/>
        </a:xfrm>
        <a:prstGeom prst="bracketPair">
          <a:avLst>
            <a:gd name="adj" fmla="val -388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47</xdr:row>
      <xdr:rowOff>47625</xdr:rowOff>
    </xdr:from>
    <xdr:to>
      <xdr:col>5</xdr:col>
      <xdr:colOff>57150</xdr:colOff>
      <xdr:row>47</xdr:row>
      <xdr:rowOff>304800</xdr:rowOff>
    </xdr:to>
    <xdr:sp>
      <xdr:nvSpPr>
        <xdr:cNvPr id="5" name="AutoShape 6"/>
        <xdr:cNvSpPr>
          <a:spLocks/>
        </xdr:cNvSpPr>
      </xdr:nvSpPr>
      <xdr:spPr>
        <a:xfrm>
          <a:off x="2533650" y="9229725"/>
          <a:ext cx="704850" cy="257175"/>
        </a:xfrm>
        <a:prstGeom prst="bracketPair">
          <a:avLst>
            <a:gd name="adj" fmla="val -388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47</xdr:row>
      <xdr:rowOff>28575</xdr:rowOff>
    </xdr:from>
    <xdr:to>
      <xdr:col>7</xdr:col>
      <xdr:colOff>133350</xdr:colOff>
      <xdr:row>47</xdr:row>
      <xdr:rowOff>285750</xdr:rowOff>
    </xdr:to>
    <xdr:sp>
      <xdr:nvSpPr>
        <xdr:cNvPr id="6" name="AutoShape 7"/>
        <xdr:cNvSpPr>
          <a:spLocks/>
        </xdr:cNvSpPr>
      </xdr:nvSpPr>
      <xdr:spPr>
        <a:xfrm>
          <a:off x="3667125" y="9210675"/>
          <a:ext cx="723900" cy="257175"/>
        </a:xfrm>
        <a:prstGeom prst="bracketPair">
          <a:avLst>
            <a:gd name="adj" fmla="val -388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47</xdr:row>
      <xdr:rowOff>66675</xdr:rowOff>
    </xdr:from>
    <xdr:to>
      <xdr:col>9</xdr:col>
      <xdr:colOff>85725</xdr:colOff>
      <xdr:row>47</xdr:row>
      <xdr:rowOff>323850</xdr:rowOff>
    </xdr:to>
    <xdr:sp>
      <xdr:nvSpPr>
        <xdr:cNvPr id="7" name="AutoShape 8"/>
        <xdr:cNvSpPr>
          <a:spLocks/>
        </xdr:cNvSpPr>
      </xdr:nvSpPr>
      <xdr:spPr>
        <a:xfrm>
          <a:off x="4667250" y="9248775"/>
          <a:ext cx="752475" cy="257175"/>
        </a:xfrm>
        <a:prstGeom prst="bracketPair">
          <a:avLst>
            <a:gd name="adj" fmla="val -388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47</xdr:row>
      <xdr:rowOff>47625</xdr:rowOff>
    </xdr:from>
    <xdr:to>
      <xdr:col>11</xdr:col>
      <xdr:colOff>142875</xdr:colOff>
      <xdr:row>47</xdr:row>
      <xdr:rowOff>304800</xdr:rowOff>
    </xdr:to>
    <xdr:sp>
      <xdr:nvSpPr>
        <xdr:cNvPr id="8" name="AutoShape 9"/>
        <xdr:cNvSpPr>
          <a:spLocks/>
        </xdr:cNvSpPr>
      </xdr:nvSpPr>
      <xdr:spPr>
        <a:xfrm>
          <a:off x="5819775" y="9229725"/>
          <a:ext cx="781050" cy="257175"/>
        </a:xfrm>
        <a:prstGeom prst="bracketPair">
          <a:avLst>
            <a:gd name="adj" fmla="val -388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50" zoomScaleNormal="150" workbookViewId="0" topLeftCell="A1">
      <selection activeCell="G2" sqref="G2"/>
    </sheetView>
  </sheetViews>
  <sheetFormatPr defaultColWidth="9.00390625" defaultRowHeight="13.5"/>
  <cols>
    <col min="1" max="1" width="9.75390625" style="0" customWidth="1"/>
    <col min="2" max="2" width="11.25390625" style="0" customWidth="1"/>
    <col min="3" max="3" width="6.875" style="0" customWidth="1"/>
    <col min="4" max="4" width="2.125" style="0" customWidth="1"/>
    <col min="5" max="5" width="11.75390625" style="0" customWidth="1"/>
    <col min="6" max="6" width="2.25390625" style="0" customWidth="1"/>
    <col min="7" max="7" width="11.875" style="0" customWidth="1"/>
    <col min="8" max="8" width="2.25390625" style="0" customWidth="1"/>
    <col min="9" max="9" width="11.875" style="0" customWidth="1"/>
    <col min="10" max="10" width="2.125" style="0" customWidth="1"/>
    <col min="11" max="11" width="12.625" style="0" customWidth="1"/>
    <col min="12" max="12" width="2.25390625" style="0" customWidth="1"/>
  </cols>
  <sheetData>
    <row r="1" spans="1:7" ht="21" customHeight="1">
      <c r="A1" s="34" t="s">
        <v>100</v>
      </c>
      <c r="B1" s="35"/>
      <c r="C1" s="35"/>
      <c r="D1" s="35"/>
      <c r="E1" s="35"/>
      <c r="F1" s="35"/>
      <c r="G1" s="35"/>
    </row>
    <row r="2" spans="1:7" ht="15.75" customHeight="1">
      <c r="A2" s="36" t="s">
        <v>38</v>
      </c>
      <c r="B2" s="37"/>
      <c r="C2" s="37"/>
      <c r="D2" s="37"/>
      <c r="E2" s="37"/>
      <c r="F2" s="18"/>
      <c r="G2" s="18"/>
    </row>
    <row r="3" spans="1:12" ht="15" customHeight="1">
      <c r="A3" s="3" t="s">
        <v>2</v>
      </c>
      <c r="B3" s="4" t="s">
        <v>0</v>
      </c>
      <c r="C3" s="31" t="s">
        <v>33</v>
      </c>
      <c r="D3" s="32"/>
      <c r="E3" s="31" t="s">
        <v>37</v>
      </c>
      <c r="F3" s="32"/>
      <c r="G3" s="31" t="s">
        <v>24</v>
      </c>
      <c r="H3" s="32"/>
      <c r="I3" s="31" t="s">
        <v>34</v>
      </c>
      <c r="J3" s="33"/>
      <c r="K3" s="23" t="s">
        <v>35</v>
      </c>
      <c r="L3" s="24"/>
    </row>
    <row r="4" spans="1:12" ht="15" customHeight="1">
      <c r="A4" s="5" t="s">
        <v>3</v>
      </c>
      <c r="B4" s="6" t="s">
        <v>1</v>
      </c>
      <c r="C4" s="7">
        <v>466</v>
      </c>
      <c r="D4" s="13" t="s">
        <v>32</v>
      </c>
      <c r="E4" s="7">
        <v>39</v>
      </c>
      <c r="F4" s="14" t="s">
        <v>32</v>
      </c>
      <c r="G4" s="11">
        <f>E4/C4*100</f>
        <v>8.369098712446352</v>
      </c>
      <c r="H4" s="14" t="s">
        <v>36</v>
      </c>
      <c r="I4" s="7">
        <f>C4-E4</f>
        <v>427</v>
      </c>
      <c r="J4" s="15" t="s">
        <v>32</v>
      </c>
      <c r="K4" s="11">
        <f>100-G4</f>
        <v>91.63090128755366</v>
      </c>
      <c r="L4" s="16" t="s">
        <v>36</v>
      </c>
    </row>
    <row r="5" spans="1:12" ht="15" customHeight="1">
      <c r="A5" s="5" t="s">
        <v>4</v>
      </c>
      <c r="B5" s="8" t="s">
        <v>27</v>
      </c>
      <c r="C5" s="7">
        <v>466</v>
      </c>
      <c r="D5" s="13"/>
      <c r="E5" s="7">
        <v>15</v>
      </c>
      <c r="F5" s="13"/>
      <c r="G5" s="11">
        <v>3.2</v>
      </c>
      <c r="H5" s="13"/>
      <c r="I5" s="7">
        <f>C5-E5</f>
        <v>451</v>
      </c>
      <c r="J5" s="12"/>
      <c r="K5" s="11">
        <f aca="true" t="shared" si="0" ref="K5:K24">100-G5</f>
        <v>96.8</v>
      </c>
      <c r="L5" s="10"/>
    </row>
    <row r="6" spans="1:12" ht="15" customHeight="1">
      <c r="A6" s="5" t="s">
        <v>5</v>
      </c>
      <c r="B6" s="8" t="s">
        <v>26</v>
      </c>
      <c r="C6" s="7">
        <v>466</v>
      </c>
      <c r="D6" s="13"/>
      <c r="E6" s="7">
        <v>12</v>
      </c>
      <c r="F6" s="13"/>
      <c r="G6" s="11">
        <v>2.6</v>
      </c>
      <c r="H6" s="13"/>
      <c r="I6" s="7">
        <f aca="true" t="shared" si="1" ref="I6:I24">C6-E6</f>
        <v>454</v>
      </c>
      <c r="J6" s="12"/>
      <c r="K6" s="11">
        <f t="shared" si="0"/>
        <v>97.4</v>
      </c>
      <c r="L6" s="10"/>
    </row>
    <row r="7" spans="1:12" ht="15" customHeight="1">
      <c r="A7" s="5" t="s">
        <v>6</v>
      </c>
      <c r="B7" s="8" t="s">
        <v>25</v>
      </c>
      <c r="C7" s="7">
        <v>466</v>
      </c>
      <c r="D7" s="13"/>
      <c r="E7" s="7">
        <v>9</v>
      </c>
      <c r="F7" s="13"/>
      <c r="G7" s="11">
        <v>1.9</v>
      </c>
      <c r="H7" s="13"/>
      <c r="I7" s="7">
        <f t="shared" si="1"/>
        <v>457</v>
      </c>
      <c r="J7" s="12"/>
      <c r="K7" s="11">
        <f t="shared" si="0"/>
        <v>98.1</v>
      </c>
      <c r="L7" s="10"/>
    </row>
    <row r="8" spans="1:12" ht="15" customHeight="1">
      <c r="A8" s="5" t="s">
        <v>7</v>
      </c>
      <c r="B8" s="8" t="s">
        <v>28</v>
      </c>
      <c r="C8" s="7">
        <v>466</v>
      </c>
      <c r="D8" s="13"/>
      <c r="E8" s="7">
        <v>9</v>
      </c>
      <c r="F8" s="13"/>
      <c r="G8" s="11">
        <v>1.9</v>
      </c>
      <c r="H8" s="13"/>
      <c r="I8" s="7">
        <f t="shared" si="1"/>
        <v>457</v>
      </c>
      <c r="J8" s="12"/>
      <c r="K8" s="11">
        <f t="shared" si="0"/>
        <v>98.1</v>
      </c>
      <c r="L8" s="10"/>
    </row>
    <row r="9" spans="1:12" ht="15" customHeight="1">
      <c r="A9" s="5" t="s">
        <v>8</v>
      </c>
      <c r="B9" s="8" t="s">
        <v>29</v>
      </c>
      <c r="C9" s="7">
        <v>467</v>
      </c>
      <c r="D9" s="13"/>
      <c r="E9" s="7">
        <v>8</v>
      </c>
      <c r="F9" s="13"/>
      <c r="G9" s="11">
        <v>1.7</v>
      </c>
      <c r="H9" s="13"/>
      <c r="I9" s="7">
        <f t="shared" si="1"/>
        <v>459</v>
      </c>
      <c r="J9" s="12"/>
      <c r="K9" s="11">
        <f t="shared" si="0"/>
        <v>98.3</v>
      </c>
      <c r="L9" s="10"/>
    </row>
    <row r="10" spans="1:12" ht="15" customHeight="1">
      <c r="A10" s="5" t="s">
        <v>9</v>
      </c>
      <c r="B10" s="8" t="s">
        <v>30</v>
      </c>
      <c r="C10" s="7">
        <v>467</v>
      </c>
      <c r="D10" s="13"/>
      <c r="E10" s="7">
        <v>11</v>
      </c>
      <c r="F10" s="13"/>
      <c r="G10" s="11">
        <v>2.4</v>
      </c>
      <c r="H10" s="13"/>
      <c r="I10" s="7">
        <f t="shared" si="1"/>
        <v>456</v>
      </c>
      <c r="J10" s="12"/>
      <c r="K10" s="11">
        <f t="shared" si="0"/>
        <v>97.6</v>
      </c>
      <c r="L10" s="10"/>
    </row>
    <row r="11" spans="1:12" ht="15" customHeight="1">
      <c r="A11" s="5" t="s">
        <v>10</v>
      </c>
      <c r="B11" s="8" t="s">
        <v>31</v>
      </c>
      <c r="C11" s="7">
        <v>467</v>
      </c>
      <c r="D11" s="13"/>
      <c r="E11" s="7">
        <v>7</v>
      </c>
      <c r="F11" s="13"/>
      <c r="G11" s="11">
        <v>1.5</v>
      </c>
      <c r="H11" s="13"/>
      <c r="I11" s="7">
        <f t="shared" si="1"/>
        <v>460</v>
      </c>
      <c r="J11" s="12"/>
      <c r="K11" s="11">
        <f t="shared" si="0"/>
        <v>98.5</v>
      </c>
      <c r="L11" s="10"/>
    </row>
    <row r="12" spans="1:12" ht="15" customHeight="1">
      <c r="A12" s="5" t="s">
        <v>11</v>
      </c>
      <c r="B12" s="8" t="s">
        <v>40</v>
      </c>
      <c r="C12" s="7">
        <v>467</v>
      </c>
      <c r="D12" s="13"/>
      <c r="E12" s="7">
        <v>7</v>
      </c>
      <c r="F12" s="13"/>
      <c r="G12" s="11">
        <v>1.5</v>
      </c>
      <c r="H12" s="13"/>
      <c r="I12" s="7">
        <f t="shared" si="1"/>
        <v>460</v>
      </c>
      <c r="J12" s="12"/>
      <c r="K12" s="11">
        <f t="shared" si="0"/>
        <v>98.5</v>
      </c>
      <c r="L12" s="10"/>
    </row>
    <row r="13" spans="1:12" ht="15" customHeight="1">
      <c r="A13" s="5" t="s">
        <v>12</v>
      </c>
      <c r="B13" s="8" t="s">
        <v>39</v>
      </c>
      <c r="C13" s="7">
        <v>486</v>
      </c>
      <c r="D13" s="13"/>
      <c r="E13" s="7">
        <v>7</v>
      </c>
      <c r="F13" s="13"/>
      <c r="G13" s="11">
        <v>1.4</v>
      </c>
      <c r="H13" s="13"/>
      <c r="I13" s="7">
        <f t="shared" si="1"/>
        <v>479</v>
      </c>
      <c r="J13" s="12"/>
      <c r="K13" s="11">
        <f t="shared" si="0"/>
        <v>98.6</v>
      </c>
      <c r="L13" s="10"/>
    </row>
    <row r="14" spans="1:12" ht="15" customHeight="1">
      <c r="A14" s="5" t="s">
        <v>13</v>
      </c>
      <c r="B14" s="8" t="s">
        <v>41</v>
      </c>
      <c r="C14" s="7">
        <v>486</v>
      </c>
      <c r="D14" s="13"/>
      <c r="E14" s="7">
        <v>8</v>
      </c>
      <c r="F14" s="13"/>
      <c r="G14" s="11">
        <v>1.6</v>
      </c>
      <c r="H14" s="13"/>
      <c r="I14" s="7">
        <f t="shared" si="1"/>
        <v>478</v>
      </c>
      <c r="J14" s="12"/>
      <c r="K14" s="11">
        <f t="shared" si="0"/>
        <v>98.4</v>
      </c>
      <c r="L14" s="10"/>
    </row>
    <row r="15" spans="1:12" ht="15" customHeight="1">
      <c r="A15" s="5" t="s">
        <v>14</v>
      </c>
      <c r="B15" s="8" t="s">
        <v>42</v>
      </c>
      <c r="C15" s="7">
        <v>491</v>
      </c>
      <c r="D15" s="13"/>
      <c r="E15" s="7">
        <v>7</v>
      </c>
      <c r="F15" s="13"/>
      <c r="G15" s="11">
        <v>1.4</v>
      </c>
      <c r="H15" s="13"/>
      <c r="I15" s="7">
        <f t="shared" si="1"/>
        <v>484</v>
      </c>
      <c r="J15" s="12"/>
      <c r="K15" s="11">
        <f t="shared" si="0"/>
        <v>98.6</v>
      </c>
      <c r="L15" s="10"/>
    </row>
    <row r="16" spans="1:12" ht="15" customHeight="1">
      <c r="A16" s="5" t="s">
        <v>15</v>
      </c>
      <c r="B16" s="8" t="s">
        <v>43</v>
      </c>
      <c r="C16" s="7">
        <v>511</v>
      </c>
      <c r="D16" s="13"/>
      <c r="E16" s="7">
        <v>6</v>
      </c>
      <c r="F16" s="13"/>
      <c r="G16" s="11">
        <v>1.2</v>
      </c>
      <c r="H16" s="13"/>
      <c r="I16" s="7">
        <f t="shared" si="1"/>
        <v>505</v>
      </c>
      <c r="J16" s="12"/>
      <c r="K16" s="11">
        <f t="shared" si="0"/>
        <v>98.8</v>
      </c>
      <c r="L16" s="10"/>
    </row>
    <row r="17" spans="1:12" ht="15" customHeight="1">
      <c r="A17" s="5" t="s">
        <v>16</v>
      </c>
      <c r="B17" s="8" t="s">
        <v>44</v>
      </c>
      <c r="C17" s="7">
        <v>511</v>
      </c>
      <c r="D17" s="13"/>
      <c r="E17" s="7">
        <v>11</v>
      </c>
      <c r="F17" s="13"/>
      <c r="G17" s="11">
        <v>2.2</v>
      </c>
      <c r="H17" s="13"/>
      <c r="I17" s="7">
        <f t="shared" si="1"/>
        <v>500</v>
      </c>
      <c r="J17" s="12"/>
      <c r="K17" s="11">
        <f t="shared" si="0"/>
        <v>97.8</v>
      </c>
      <c r="L17" s="10"/>
    </row>
    <row r="18" spans="1:12" ht="15" customHeight="1">
      <c r="A18" s="5" t="s">
        <v>17</v>
      </c>
      <c r="B18" s="8" t="s">
        <v>45</v>
      </c>
      <c r="C18" s="7">
        <v>511</v>
      </c>
      <c r="D18" s="13"/>
      <c r="E18" s="7">
        <v>9</v>
      </c>
      <c r="F18" s="13"/>
      <c r="G18" s="11">
        <v>1.8</v>
      </c>
      <c r="H18" s="13"/>
      <c r="I18" s="7">
        <f t="shared" si="1"/>
        <v>502</v>
      </c>
      <c r="J18" s="12"/>
      <c r="K18" s="11">
        <f t="shared" si="0"/>
        <v>98.2</v>
      </c>
      <c r="L18" s="10"/>
    </row>
    <row r="19" spans="1:12" ht="15" customHeight="1">
      <c r="A19" s="5" t="s">
        <v>18</v>
      </c>
      <c r="B19" s="8" t="s">
        <v>46</v>
      </c>
      <c r="C19" s="7">
        <v>511</v>
      </c>
      <c r="D19" s="13"/>
      <c r="E19" s="7">
        <v>8</v>
      </c>
      <c r="F19" s="13"/>
      <c r="G19" s="11">
        <v>1.6</v>
      </c>
      <c r="H19" s="13"/>
      <c r="I19" s="7">
        <f t="shared" si="1"/>
        <v>503</v>
      </c>
      <c r="J19" s="12"/>
      <c r="K19" s="11">
        <f t="shared" si="0"/>
        <v>98.4</v>
      </c>
      <c r="L19" s="10"/>
    </row>
    <row r="20" spans="1:12" ht="15" customHeight="1">
      <c r="A20" s="5" t="s">
        <v>19</v>
      </c>
      <c r="B20" s="8" t="s">
        <v>47</v>
      </c>
      <c r="C20" s="7">
        <v>512</v>
      </c>
      <c r="D20" s="13"/>
      <c r="E20" s="7">
        <v>7</v>
      </c>
      <c r="F20" s="13"/>
      <c r="G20" s="11">
        <v>1.4</v>
      </c>
      <c r="H20" s="13"/>
      <c r="I20" s="7">
        <f t="shared" si="1"/>
        <v>505</v>
      </c>
      <c r="J20" s="12"/>
      <c r="K20" s="11">
        <f t="shared" si="0"/>
        <v>98.6</v>
      </c>
      <c r="L20" s="10"/>
    </row>
    <row r="21" spans="1:12" ht="15" customHeight="1">
      <c r="A21" s="5" t="s">
        <v>20</v>
      </c>
      <c r="B21" s="8" t="s">
        <v>48</v>
      </c>
      <c r="C21" s="7">
        <v>512</v>
      </c>
      <c r="D21" s="13"/>
      <c r="E21" s="7">
        <v>12</v>
      </c>
      <c r="F21" s="13"/>
      <c r="G21" s="11">
        <v>2.3</v>
      </c>
      <c r="H21" s="13"/>
      <c r="I21" s="7">
        <f t="shared" si="1"/>
        <v>500</v>
      </c>
      <c r="J21" s="12"/>
      <c r="K21" s="11">
        <f t="shared" si="0"/>
        <v>97.7</v>
      </c>
      <c r="L21" s="10"/>
    </row>
    <row r="22" spans="1:12" ht="15" customHeight="1">
      <c r="A22" s="5" t="s">
        <v>21</v>
      </c>
      <c r="B22" s="8" t="s">
        <v>49</v>
      </c>
      <c r="C22" s="7">
        <v>511</v>
      </c>
      <c r="D22" s="13"/>
      <c r="E22" s="7">
        <v>14</v>
      </c>
      <c r="F22" s="13"/>
      <c r="G22" s="11">
        <v>2.7</v>
      </c>
      <c r="H22" s="13"/>
      <c r="I22" s="7">
        <f t="shared" si="1"/>
        <v>497</v>
      </c>
      <c r="J22" s="12"/>
      <c r="K22" s="11">
        <f t="shared" si="0"/>
        <v>97.3</v>
      </c>
      <c r="L22" s="10"/>
    </row>
    <row r="23" spans="1:12" ht="15" customHeight="1">
      <c r="A23" s="5" t="s">
        <v>22</v>
      </c>
      <c r="B23" s="8" t="s">
        <v>50</v>
      </c>
      <c r="C23" s="7">
        <v>500</v>
      </c>
      <c r="D23" s="13"/>
      <c r="E23" s="7">
        <v>23</v>
      </c>
      <c r="F23" s="13"/>
      <c r="G23" s="11">
        <v>4.6</v>
      </c>
      <c r="H23" s="13"/>
      <c r="I23" s="7">
        <f t="shared" si="1"/>
        <v>477</v>
      </c>
      <c r="J23" s="12"/>
      <c r="K23" s="11">
        <f t="shared" si="0"/>
        <v>95.4</v>
      </c>
      <c r="L23" s="10"/>
    </row>
    <row r="24" spans="1:12" ht="15" customHeight="1">
      <c r="A24" s="5" t="s">
        <v>23</v>
      </c>
      <c r="B24" s="8" t="s">
        <v>51</v>
      </c>
      <c r="C24" s="7">
        <v>480</v>
      </c>
      <c r="D24" s="13"/>
      <c r="E24" s="7">
        <v>35</v>
      </c>
      <c r="F24" s="13"/>
      <c r="G24" s="11">
        <v>7.3</v>
      </c>
      <c r="H24" s="13"/>
      <c r="I24" s="7">
        <f t="shared" si="1"/>
        <v>445</v>
      </c>
      <c r="J24" s="12"/>
      <c r="K24" s="11">
        <f t="shared" si="0"/>
        <v>92.7</v>
      </c>
      <c r="L24" s="10"/>
    </row>
    <row r="25" spans="1:12" ht="27.75" customHeight="1">
      <c r="A25" s="19"/>
      <c r="B25" s="20" t="s">
        <v>92</v>
      </c>
      <c r="C25" s="9">
        <v>480</v>
      </c>
      <c r="D25" s="17"/>
      <c r="E25" s="25" t="s">
        <v>98</v>
      </c>
      <c r="F25" s="26"/>
      <c r="G25" s="25" t="s">
        <v>89</v>
      </c>
      <c r="H25" s="29"/>
      <c r="I25" s="25" t="s">
        <v>90</v>
      </c>
      <c r="J25" s="29"/>
      <c r="K25" s="25" t="s">
        <v>99</v>
      </c>
      <c r="L25" s="30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 customHeight="1">
      <c r="A27" s="22" t="s">
        <v>52</v>
      </c>
      <c r="B27" s="22"/>
      <c r="C27" s="22"/>
      <c r="D27" s="22"/>
      <c r="E27" s="1"/>
      <c r="F27" s="1"/>
      <c r="G27" s="1"/>
      <c r="H27" s="1"/>
      <c r="I27" s="1"/>
      <c r="J27" s="1"/>
      <c r="K27" s="1"/>
    </row>
    <row r="28" spans="1:12" ht="15" customHeight="1">
      <c r="A28" s="3" t="s">
        <v>2</v>
      </c>
      <c r="B28" s="4" t="s">
        <v>0</v>
      </c>
      <c r="C28" s="31" t="s">
        <v>33</v>
      </c>
      <c r="D28" s="32"/>
      <c r="E28" s="31" t="s">
        <v>37</v>
      </c>
      <c r="F28" s="32"/>
      <c r="G28" s="31" t="s">
        <v>24</v>
      </c>
      <c r="H28" s="32"/>
      <c r="I28" s="31" t="s">
        <v>34</v>
      </c>
      <c r="J28" s="33"/>
      <c r="K28" s="23" t="s">
        <v>35</v>
      </c>
      <c r="L28" s="24"/>
    </row>
    <row r="29" spans="1:12" ht="15" customHeight="1">
      <c r="A29" s="5" t="s">
        <v>53</v>
      </c>
      <c r="B29" s="6" t="s">
        <v>72</v>
      </c>
      <c r="C29" s="7">
        <v>250</v>
      </c>
      <c r="D29" s="13" t="s">
        <v>32</v>
      </c>
      <c r="E29" s="7">
        <v>10</v>
      </c>
      <c r="F29" s="14" t="s">
        <v>32</v>
      </c>
      <c r="G29" s="11">
        <f>ROUND(E29/C29*100,1)</f>
        <v>4</v>
      </c>
      <c r="H29" s="14" t="s">
        <v>36</v>
      </c>
      <c r="I29" s="7">
        <f>C29-E29</f>
        <v>240</v>
      </c>
      <c r="J29" s="15" t="s">
        <v>32</v>
      </c>
      <c r="K29" s="11">
        <f>100-G29</f>
        <v>96</v>
      </c>
      <c r="L29" s="16" t="s">
        <v>36</v>
      </c>
    </row>
    <row r="30" spans="1:12" ht="15" customHeight="1">
      <c r="A30" s="5" t="s">
        <v>54</v>
      </c>
      <c r="B30" s="8" t="s">
        <v>73</v>
      </c>
      <c r="C30" s="7">
        <v>250</v>
      </c>
      <c r="D30" s="13"/>
      <c r="E30" s="7">
        <v>12</v>
      </c>
      <c r="F30" s="13"/>
      <c r="G30" s="11">
        <f aca="true" t="shared" si="2" ref="G30:G47">ROUND(E30/C30*100,1)</f>
        <v>4.8</v>
      </c>
      <c r="H30" s="13"/>
      <c r="I30" s="7">
        <f aca="true" t="shared" si="3" ref="I30:I47">C30-E30</f>
        <v>238</v>
      </c>
      <c r="J30" s="12"/>
      <c r="K30" s="11">
        <f aca="true" t="shared" si="4" ref="K30:K47">100-G30</f>
        <v>95.2</v>
      </c>
      <c r="L30" s="10"/>
    </row>
    <row r="31" spans="1:12" ht="15" customHeight="1">
      <c r="A31" s="5" t="s">
        <v>55</v>
      </c>
      <c r="B31" s="8" t="s">
        <v>28</v>
      </c>
      <c r="C31" s="7">
        <v>250</v>
      </c>
      <c r="D31" s="13"/>
      <c r="E31" s="7">
        <v>15</v>
      </c>
      <c r="F31" s="13"/>
      <c r="G31" s="11">
        <f t="shared" si="2"/>
        <v>6</v>
      </c>
      <c r="H31" s="13"/>
      <c r="I31" s="7">
        <f t="shared" si="3"/>
        <v>235</v>
      </c>
      <c r="J31" s="12"/>
      <c r="K31" s="11">
        <f t="shared" si="4"/>
        <v>94</v>
      </c>
      <c r="L31" s="10"/>
    </row>
    <row r="32" spans="1:12" ht="15" customHeight="1">
      <c r="A32" s="5" t="s">
        <v>56</v>
      </c>
      <c r="B32" s="8" t="s">
        <v>74</v>
      </c>
      <c r="C32" s="7">
        <v>250</v>
      </c>
      <c r="D32" s="13"/>
      <c r="E32" s="7">
        <v>15</v>
      </c>
      <c r="F32" s="13"/>
      <c r="G32" s="11">
        <f t="shared" si="2"/>
        <v>6</v>
      </c>
      <c r="H32" s="13"/>
      <c r="I32" s="7">
        <f t="shared" si="3"/>
        <v>235</v>
      </c>
      <c r="J32" s="12"/>
      <c r="K32" s="11">
        <f t="shared" si="4"/>
        <v>94</v>
      </c>
      <c r="L32" s="10"/>
    </row>
    <row r="33" spans="1:12" ht="15" customHeight="1">
      <c r="A33" s="5" t="s">
        <v>57</v>
      </c>
      <c r="B33" s="8" t="s">
        <v>75</v>
      </c>
      <c r="C33" s="7">
        <v>250</v>
      </c>
      <c r="D33" s="13"/>
      <c r="E33" s="7">
        <v>13</v>
      </c>
      <c r="F33" s="13"/>
      <c r="G33" s="11">
        <f t="shared" si="2"/>
        <v>5.2</v>
      </c>
      <c r="H33" s="13"/>
      <c r="I33" s="7">
        <f t="shared" si="3"/>
        <v>237</v>
      </c>
      <c r="J33" s="12"/>
      <c r="K33" s="11">
        <f t="shared" si="4"/>
        <v>94.8</v>
      </c>
      <c r="L33" s="10"/>
    </row>
    <row r="34" spans="1:12" ht="15" customHeight="1">
      <c r="A34" s="5" t="s">
        <v>58</v>
      </c>
      <c r="B34" s="8" t="s">
        <v>76</v>
      </c>
      <c r="C34" s="7">
        <v>250</v>
      </c>
      <c r="D34" s="13"/>
      <c r="E34" s="7">
        <v>16</v>
      </c>
      <c r="F34" s="13"/>
      <c r="G34" s="11">
        <f t="shared" si="2"/>
        <v>6.4</v>
      </c>
      <c r="H34" s="13"/>
      <c r="I34" s="7">
        <f t="shared" si="3"/>
        <v>234</v>
      </c>
      <c r="J34" s="12"/>
      <c r="K34" s="11">
        <f t="shared" si="4"/>
        <v>93.6</v>
      </c>
      <c r="L34" s="10"/>
    </row>
    <row r="35" spans="1:12" ht="15" customHeight="1">
      <c r="A35" s="5" t="s">
        <v>59</v>
      </c>
      <c r="B35" s="8" t="s">
        <v>77</v>
      </c>
      <c r="C35" s="7">
        <v>250</v>
      </c>
      <c r="D35" s="13"/>
      <c r="E35" s="7">
        <v>17</v>
      </c>
      <c r="F35" s="13"/>
      <c r="G35" s="11">
        <f t="shared" si="2"/>
        <v>6.8</v>
      </c>
      <c r="H35" s="13"/>
      <c r="I35" s="7">
        <f t="shared" si="3"/>
        <v>233</v>
      </c>
      <c r="J35" s="12"/>
      <c r="K35" s="11">
        <f t="shared" si="4"/>
        <v>93.2</v>
      </c>
      <c r="L35" s="10"/>
    </row>
    <row r="36" spans="1:12" ht="15" customHeight="1">
      <c r="A36" s="5" t="s">
        <v>60</v>
      </c>
      <c r="B36" s="8" t="s">
        <v>78</v>
      </c>
      <c r="C36" s="7">
        <v>250</v>
      </c>
      <c r="D36" s="13"/>
      <c r="E36" s="7">
        <v>13</v>
      </c>
      <c r="F36" s="13"/>
      <c r="G36" s="11">
        <f t="shared" si="2"/>
        <v>5.2</v>
      </c>
      <c r="H36" s="13"/>
      <c r="I36" s="7">
        <f t="shared" si="3"/>
        <v>237</v>
      </c>
      <c r="J36" s="12"/>
      <c r="K36" s="11">
        <f t="shared" si="4"/>
        <v>94.8</v>
      </c>
      <c r="L36" s="10"/>
    </row>
    <row r="37" spans="1:12" ht="15" customHeight="1">
      <c r="A37" s="5" t="s">
        <v>61</v>
      </c>
      <c r="B37" s="8" t="s">
        <v>79</v>
      </c>
      <c r="C37" s="7">
        <v>252</v>
      </c>
      <c r="D37" s="13"/>
      <c r="E37" s="7">
        <v>13</v>
      </c>
      <c r="F37" s="13"/>
      <c r="G37" s="11">
        <f t="shared" si="2"/>
        <v>5.2</v>
      </c>
      <c r="H37" s="13"/>
      <c r="I37" s="7">
        <f t="shared" si="3"/>
        <v>239</v>
      </c>
      <c r="J37" s="12"/>
      <c r="K37" s="11">
        <f t="shared" si="4"/>
        <v>94.8</v>
      </c>
      <c r="L37" s="10"/>
    </row>
    <row r="38" spans="1:12" ht="15" customHeight="1">
      <c r="A38" s="5" t="s">
        <v>62</v>
      </c>
      <c r="B38" s="8" t="s">
        <v>80</v>
      </c>
      <c r="C38" s="7">
        <v>252</v>
      </c>
      <c r="D38" s="13"/>
      <c r="E38" s="7">
        <v>18</v>
      </c>
      <c r="F38" s="13"/>
      <c r="G38" s="11">
        <f t="shared" si="2"/>
        <v>7.1</v>
      </c>
      <c r="H38" s="13"/>
      <c r="I38" s="7">
        <f t="shared" si="3"/>
        <v>234</v>
      </c>
      <c r="J38" s="12"/>
      <c r="K38" s="11">
        <f t="shared" si="4"/>
        <v>92.9</v>
      </c>
      <c r="L38" s="10"/>
    </row>
    <row r="39" spans="1:12" ht="15" customHeight="1">
      <c r="A39" s="5" t="s">
        <v>63</v>
      </c>
      <c r="B39" s="8" t="s">
        <v>81</v>
      </c>
      <c r="C39" s="7">
        <v>252</v>
      </c>
      <c r="D39" s="13"/>
      <c r="E39" s="7">
        <v>16</v>
      </c>
      <c r="F39" s="13"/>
      <c r="G39" s="11">
        <f t="shared" si="2"/>
        <v>6.3</v>
      </c>
      <c r="H39" s="13"/>
      <c r="I39" s="7">
        <f t="shared" si="3"/>
        <v>236</v>
      </c>
      <c r="J39" s="12"/>
      <c r="K39" s="11">
        <f t="shared" si="4"/>
        <v>93.7</v>
      </c>
      <c r="L39" s="10"/>
    </row>
    <row r="40" spans="1:12" ht="15" customHeight="1">
      <c r="A40" s="5" t="s">
        <v>64</v>
      </c>
      <c r="B40" s="8" t="s">
        <v>45</v>
      </c>
      <c r="C40" s="7">
        <v>252</v>
      </c>
      <c r="D40" s="13"/>
      <c r="E40" s="7">
        <v>17</v>
      </c>
      <c r="F40" s="13"/>
      <c r="G40" s="11">
        <f t="shared" si="2"/>
        <v>6.7</v>
      </c>
      <c r="H40" s="13"/>
      <c r="I40" s="7">
        <f t="shared" si="3"/>
        <v>235</v>
      </c>
      <c r="J40" s="12"/>
      <c r="K40" s="11">
        <f t="shared" si="4"/>
        <v>93.3</v>
      </c>
      <c r="L40" s="10"/>
    </row>
    <row r="41" spans="1:12" ht="15" customHeight="1">
      <c r="A41" s="5" t="s">
        <v>65</v>
      </c>
      <c r="B41" s="8" t="s">
        <v>82</v>
      </c>
      <c r="C41" s="7">
        <v>252</v>
      </c>
      <c r="D41" s="13"/>
      <c r="E41" s="7">
        <v>18</v>
      </c>
      <c r="F41" s="13"/>
      <c r="G41" s="11">
        <f t="shared" si="2"/>
        <v>7.1</v>
      </c>
      <c r="H41" s="13"/>
      <c r="I41" s="7">
        <f t="shared" si="3"/>
        <v>234</v>
      </c>
      <c r="J41" s="12"/>
      <c r="K41" s="11">
        <f t="shared" si="4"/>
        <v>92.9</v>
      </c>
      <c r="L41" s="10"/>
    </row>
    <row r="42" spans="1:12" ht="15" customHeight="1">
      <c r="A42" s="5" t="s">
        <v>66</v>
      </c>
      <c r="B42" s="8" t="s">
        <v>47</v>
      </c>
      <c r="C42" s="7">
        <v>252</v>
      </c>
      <c r="D42" s="13"/>
      <c r="E42" s="7">
        <v>22</v>
      </c>
      <c r="F42" s="13"/>
      <c r="G42" s="11">
        <f t="shared" si="2"/>
        <v>8.7</v>
      </c>
      <c r="H42" s="13"/>
      <c r="I42" s="7">
        <f t="shared" si="3"/>
        <v>230</v>
      </c>
      <c r="J42" s="12"/>
      <c r="K42" s="11">
        <f t="shared" si="4"/>
        <v>91.3</v>
      </c>
      <c r="L42" s="10"/>
    </row>
    <row r="43" spans="1:12" ht="15" customHeight="1">
      <c r="A43" s="5" t="s">
        <v>67</v>
      </c>
      <c r="B43" s="8" t="s">
        <v>83</v>
      </c>
      <c r="C43" s="7">
        <v>252</v>
      </c>
      <c r="D43" s="13"/>
      <c r="E43" s="7">
        <v>33</v>
      </c>
      <c r="F43" s="13"/>
      <c r="G43" s="11">
        <f t="shared" si="2"/>
        <v>13.1</v>
      </c>
      <c r="H43" s="13"/>
      <c r="I43" s="7">
        <f t="shared" si="3"/>
        <v>219</v>
      </c>
      <c r="J43" s="12"/>
      <c r="K43" s="11">
        <f t="shared" si="4"/>
        <v>86.9</v>
      </c>
      <c r="L43" s="10"/>
    </row>
    <row r="44" spans="1:12" ht="15" customHeight="1">
      <c r="A44" s="5" t="s">
        <v>68</v>
      </c>
      <c r="B44" s="8" t="s">
        <v>84</v>
      </c>
      <c r="C44" s="7">
        <v>252</v>
      </c>
      <c r="D44" s="13"/>
      <c r="E44" s="7">
        <v>37</v>
      </c>
      <c r="F44" s="13"/>
      <c r="G44" s="11">
        <f t="shared" si="2"/>
        <v>14.7</v>
      </c>
      <c r="H44" s="13"/>
      <c r="I44" s="7">
        <f t="shared" si="3"/>
        <v>215</v>
      </c>
      <c r="J44" s="12"/>
      <c r="K44" s="11">
        <f t="shared" si="4"/>
        <v>85.3</v>
      </c>
      <c r="L44" s="10"/>
    </row>
    <row r="45" spans="1:12" ht="15" customHeight="1">
      <c r="A45" s="5" t="s">
        <v>69</v>
      </c>
      <c r="B45" s="8" t="s">
        <v>85</v>
      </c>
      <c r="C45" s="7">
        <v>252</v>
      </c>
      <c r="D45" s="13"/>
      <c r="E45" s="7">
        <v>34</v>
      </c>
      <c r="F45" s="13"/>
      <c r="G45" s="11">
        <f t="shared" si="2"/>
        <v>13.5</v>
      </c>
      <c r="H45" s="13"/>
      <c r="I45" s="7">
        <f t="shared" si="3"/>
        <v>218</v>
      </c>
      <c r="J45" s="12"/>
      <c r="K45" s="11">
        <f t="shared" si="4"/>
        <v>86.5</v>
      </c>
      <c r="L45" s="10"/>
    </row>
    <row r="46" spans="1:12" ht="15" customHeight="1">
      <c r="A46" s="5" t="s">
        <v>70</v>
      </c>
      <c r="B46" s="8" t="s">
        <v>86</v>
      </c>
      <c r="C46" s="7">
        <v>252</v>
      </c>
      <c r="D46" s="13"/>
      <c r="E46" s="7">
        <v>43</v>
      </c>
      <c r="F46" s="13"/>
      <c r="G46" s="11">
        <f t="shared" si="2"/>
        <v>17.1</v>
      </c>
      <c r="H46" s="13"/>
      <c r="I46" s="7">
        <f t="shared" si="3"/>
        <v>209</v>
      </c>
      <c r="J46" s="12"/>
      <c r="K46" s="11">
        <f t="shared" si="4"/>
        <v>82.9</v>
      </c>
      <c r="L46" s="10"/>
    </row>
    <row r="47" spans="1:12" ht="15" customHeight="1">
      <c r="A47" s="5" t="s">
        <v>71</v>
      </c>
      <c r="B47" s="8" t="s">
        <v>87</v>
      </c>
      <c r="C47" s="7">
        <v>247</v>
      </c>
      <c r="D47" s="13"/>
      <c r="E47" s="7">
        <v>38</v>
      </c>
      <c r="F47" s="13"/>
      <c r="G47" s="11">
        <f t="shared" si="2"/>
        <v>15.4</v>
      </c>
      <c r="H47" s="13"/>
      <c r="I47" s="7">
        <f t="shared" si="3"/>
        <v>209</v>
      </c>
      <c r="J47" s="12"/>
      <c r="K47" s="11">
        <f t="shared" si="4"/>
        <v>84.6</v>
      </c>
      <c r="L47" s="10"/>
    </row>
    <row r="48" spans="1:12" ht="27.75" customHeight="1">
      <c r="A48" s="5" t="s">
        <v>91</v>
      </c>
      <c r="B48" s="8" t="s">
        <v>92</v>
      </c>
      <c r="C48" s="9">
        <v>242</v>
      </c>
      <c r="D48" s="17"/>
      <c r="E48" s="25" t="s">
        <v>93</v>
      </c>
      <c r="F48" s="26"/>
      <c r="G48" s="27" t="s">
        <v>96</v>
      </c>
      <c r="H48" s="28"/>
      <c r="I48" s="25" t="s">
        <v>94</v>
      </c>
      <c r="J48" s="29"/>
      <c r="K48" s="25" t="s">
        <v>95</v>
      </c>
      <c r="L48" s="30"/>
    </row>
    <row r="49" spans="1:12" ht="16.5" customHeight="1">
      <c r="A49" s="21" t="s">
        <v>97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3.5">
      <c r="A50" s="22" t="s">
        <v>88</v>
      </c>
      <c r="B50" s="22"/>
      <c r="C50" s="22"/>
      <c r="D50" s="22"/>
      <c r="E50" s="22"/>
      <c r="F50" s="22"/>
      <c r="G50" s="22"/>
      <c r="H50" s="22"/>
      <c r="I50" s="22"/>
      <c r="J50" s="1"/>
      <c r="K50" s="1"/>
      <c r="L50" s="1"/>
    </row>
  </sheetData>
  <mergeCells count="23">
    <mergeCell ref="K25:L25"/>
    <mergeCell ref="C3:D3"/>
    <mergeCell ref="E3:F3"/>
    <mergeCell ref="G3:H3"/>
    <mergeCell ref="K3:L3"/>
    <mergeCell ref="I3:J3"/>
    <mergeCell ref="I28:J28"/>
    <mergeCell ref="A1:G1"/>
    <mergeCell ref="A2:E2"/>
    <mergeCell ref="A27:D27"/>
    <mergeCell ref="E25:F25"/>
    <mergeCell ref="G25:H25"/>
    <mergeCell ref="I25:J25"/>
    <mergeCell ref="A49:L49"/>
    <mergeCell ref="A50:I50"/>
    <mergeCell ref="K28:L28"/>
    <mergeCell ref="E48:F48"/>
    <mergeCell ref="G48:H48"/>
    <mergeCell ref="I48:J48"/>
    <mergeCell ref="K48:L48"/>
    <mergeCell ref="C28:D28"/>
    <mergeCell ref="E28:F28"/>
    <mergeCell ref="G28:H28"/>
  </mergeCells>
  <printOptions/>
  <pageMargins left="0.5905511811023623" right="0.5905511811023623" top="0.7874015748031497" bottom="0.984251968503937" header="0.5118110236220472" footer="0.5118110236220472"/>
  <pageSetup firstPageNumber="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㈱善光堂印刷所 </dc:creator>
  <cp:keywords/>
  <dc:description/>
  <cp:lastModifiedBy>企画調整課情報システム室</cp:lastModifiedBy>
  <cp:lastPrinted>2004-12-21T01:23:18Z</cp:lastPrinted>
  <dcterms:created xsi:type="dcterms:W3CDTF">2003-07-22T07:51:47Z</dcterms:created>
  <dcterms:modified xsi:type="dcterms:W3CDTF">2004-12-28T04:27:54Z</dcterms:modified>
  <cp:category/>
  <cp:version/>
  <cp:contentType/>
  <cp:contentStatus/>
</cp:coreProperties>
</file>